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e Doughty\Desktop\"/>
    </mc:Choice>
  </mc:AlternateContent>
  <xr:revisionPtr revIDLastSave="0" documentId="13_ncr:1_{B5D40D91-FA54-46B6-AD5E-6DCAFE983956}" xr6:coauthVersionLast="36" xr6:coauthVersionMax="36" xr10:uidLastSave="{00000000-0000-0000-0000-000000000000}"/>
  <bookViews>
    <workbookView xWindow="0" yWindow="0" windowWidth="19160" windowHeight="6480" activeTab="3" xr2:uid="{00000000-000D-0000-FFFF-FFFF00000000}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Data'!$A$2:$O$87</definedName>
  </definedNames>
  <calcPr calcId="191029"/>
</workbook>
</file>

<file path=xl/calcChain.xml><?xml version="1.0" encoding="utf-8"?>
<calcChain xmlns="http://schemas.openxmlformats.org/spreadsheetml/2006/main">
  <c r="I85" i="5" l="1"/>
  <c r="H85" i="5"/>
  <c r="G85" i="5" l="1"/>
  <c r="O85" i="5" l="1"/>
  <c r="N85" i="5"/>
  <c r="F85" i="5"/>
  <c r="E85" i="5"/>
  <c r="D85" i="5"/>
  <c r="C85" i="5"/>
  <c r="B85" i="5"/>
  <c r="D7" i="2"/>
  <c r="O87" i="5"/>
  <c r="N87" i="5"/>
  <c r="M87" i="5"/>
  <c r="L87" i="5"/>
  <c r="K87" i="5"/>
  <c r="J87" i="5"/>
  <c r="I87" i="5"/>
  <c r="H87" i="5"/>
  <c r="E40" i="3" s="1"/>
  <c r="E41" i="3" s="1"/>
  <c r="G87" i="5"/>
  <c r="F87" i="5"/>
  <c r="E87" i="5"/>
  <c r="D87" i="5"/>
  <c r="C87" i="5"/>
  <c r="B87" i="5"/>
  <c r="M38" i="1"/>
  <c r="S38" i="4"/>
  <c r="S41" i="4" s="1"/>
  <c r="L38" i="4"/>
  <c r="E38" i="4"/>
  <c r="S38" i="3"/>
  <c r="L38" i="3"/>
  <c r="E38" i="1"/>
  <c r="L38" i="2"/>
  <c r="S38" i="1"/>
  <c r="O81" i="5"/>
  <c r="D8" i="2"/>
  <c r="E40" i="1"/>
  <c r="E41" i="1"/>
  <c r="N8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L38" i="1"/>
  <c r="E38" i="2"/>
  <c r="S38" i="2"/>
  <c r="E38" i="3"/>
  <c r="L40" i="3"/>
  <c r="L41" i="3"/>
  <c r="E40" i="4"/>
  <c r="E41" i="4"/>
  <c r="L40" i="4"/>
  <c r="L41" i="4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K7" i="4"/>
  <c r="K38" i="4" s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R7" i="4"/>
  <c r="R38" i="4" s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38" i="4" s="1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R37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38" i="3" s="1"/>
  <c r="R7" i="3"/>
  <c r="K7" i="3"/>
  <c r="K38" i="3" s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D7" i="3"/>
  <c r="D37" i="3"/>
  <c r="D36" i="3"/>
  <c r="D35" i="3"/>
  <c r="D34" i="3"/>
  <c r="D33" i="3"/>
  <c r="D32" i="3"/>
  <c r="D31" i="3"/>
  <c r="D30" i="3"/>
  <c r="D38" i="3" s="1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38" i="2" s="1"/>
  <c r="R8" i="2"/>
  <c r="R7" i="2"/>
  <c r="K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D37" i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K7" i="1"/>
  <c r="R7" i="1"/>
  <c r="K34" i="1"/>
  <c r="S40" i="1"/>
  <c r="S41" i="1"/>
  <c r="T38" i="4"/>
  <c r="M38" i="4"/>
  <c r="F38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8" i="4"/>
  <c r="R9" i="4"/>
  <c r="R10" i="4"/>
  <c r="T38" i="3"/>
  <c r="M38" i="3"/>
  <c r="F38" i="3"/>
  <c r="L40" i="2"/>
  <c r="L41" i="2"/>
  <c r="T38" i="1"/>
  <c r="F38" i="1"/>
  <c r="R37" i="1"/>
  <c r="R36" i="1"/>
  <c r="D36" i="1"/>
  <c r="R35" i="1"/>
  <c r="D35" i="1"/>
  <c r="R34" i="1"/>
  <c r="D34" i="1"/>
  <c r="R33" i="1"/>
  <c r="K33" i="1"/>
  <c r="D33" i="1"/>
  <c r="R32" i="1"/>
  <c r="K32" i="1"/>
  <c r="D32" i="1"/>
  <c r="R31" i="1"/>
  <c r="K31" i="1"/>
  <c r="D31" i="1"/>
  <c r="R30" i="1"/>
  <c r="K30" i="1"/>
  <c r="D30" i="1"/>
  <c r="R29" i="1"/>
  <c r="K29" i="1"/>
  <c r="D29" i="1"/>
  <c r="R28" i="1"/>
  <c r="K28" i="1"/>
  <c r="D28" i="1"/>
  <c r="R27" i="1"/>
  <c r="K27" i="1"/>
  <c r="D27" i="1"/>
  <c r="R26" i="1"/>
  <c r="K26" i="1"/>
  <c r="D26" i="1"/>
  <c r="R25" i="1"/>
  <c r="D25" i="1"/>
  <c r="K25" i="1"/>
  <c r="R24" i="1"/>
  <c r="K24" i="1"/>
  <c r="D24" i="1"/>
  <c r="R23" i="1"/>
  <c r="K23" i="1"/>
  <c r="D23" i="1"/>
  <c r="R22" i="1"/>
  <c r="K22" i="1"/>
  <c r="D22" i="1"/>
  <c r="IT22" i="1"/>
  <c r="R21" i="1"/>
  <c r="D21" i="1"/>
  <c r="K21" i="1"/>
  <c r="R20" i="1"/>
  <c r="K20" i="1"/>
  <c r="D20" i="1"/>
  <c r="R19" i="1"/>
  <c r="K19" i="1"/>
  <c r="D19" i="1"/>
  <c r="R18" i="1"/>
  <c r="K18" i="1"/>
  <c r="D18" i="1"/>
  <c r="IT18" i="1"/>
  <c r="R17" i="1"/>
  <c r="K17" i="1"/>
  <c r="D17" i="1"/>
  <c r="R16" i="1"/>
  <c r="D16" i="1"/>
  <c r="K16" i="1"/>
  <c r="R15" i="1"/>
  <c r="K15" i="1"/>
  <c r="D15" i="1"/>
  <c r="IT15" i="1"/>
  <c r="R14" i="1"/>
  <c r="K14" i="1"/>
  <c r="D14" i="1"/>
  <c r="R13" i="1"/>
  <c r="K13" i="1"/>
  <c r="D13" i="1"/>
  <c r="R12" i="1"/>
  <c r="K12" i="1"/>
  <c r="D12" i="1"/>
  <c r="R11" i="1"/>
  <c r="K11" i="1"/>
  <c r="D11" i="1"/>
  <c r="R10" i="1"/>
  <c r="K10" i="1"/>
  <c r="D10" i="1"/>
  <c r="R9" i="1"/>
  <c r="K9" i="1"/>
  <c r="D9" i="1"/>
  <c r="R8" i="1"/>
  <c r="K8" i="1"/>
  <c r="D8" i="1"/>
  <c r="D7" i="1"/>
  <c r="S40" i="2"/>
  <c r="S41" i="2"/>
  <c r="E40" i="2"/>
  <c r="E41" i="2"/>
  <c r="L40" i="1"/>
  <c r="L41" i="1"/>
  <c r="D38" i="1"/>
  <c r="IT10" i="1"/>
  <c r="IT23" i="1"/>
  <c r="IT14" i="1"/>
  <c r="S40" i="3"/>
  <c r="S41" i="3" s="1"/>
  <c r="K38" i="2"/>
  <c r="R38" i="1"/>
  <c r="IT19" i="1"/>
  <c r="S40" i="4"/>
  <c r="IT17" i="1"/>
  <c r="IT24" i="1"/>
  <c r="IT25" i="1"/>
  <c r="IT11" i="1"/>
  <c r="IT7" i="1"/>
  <c r="IT9" i="1"/>
  <c r="IT13" i="1"/>
  <c r="IT16" i="1"/>
  <c r="IT20" i="1"/>
  <c r="IT21" i="1"/>
  <c r="IT8" i="1"/>
  <c r="IT12" i="1"/>
  <c r="D38" i="2"/>
  <c r="K38" i="1"/>
  <c r="N84" i="5"/>
  <c r="O84" i="5"/>
  <c r="O83" i="5"/>
  <c r="N83" i="5"/>
  <c r="IT39" i="1"/>
</calcChain>
</file>

<file path=xl/sharedStrings.xml><?xml version="1.0" encoding="utf-8"?>
<sst xmlns="http://schemas.openxmlformats.org/spreadsheetml/2006/main" count="179" uniqueCount="39">
  <si>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</si>
  <si>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</si>
  <si>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</si>
  <si>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</si>
  <si>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</si>
  <si>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</si>
  <si>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</si>
  <si>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</si>
  <si>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</si>
  <si>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</si>
  <si>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</si>
  <si>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 xml:space="preserve"> </t>
  </si>
  <si>
    <t>Difference</t>
  </si>
  <si>
    <t>April</t>
  </si>
  <si>
    <t>May</t>
  </si>
  <si>
    <t>June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</si>
  <si>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</si>
  <si>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</si>
  <si>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</si>
  <si>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</si>
  <si>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</si>
  <si>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</si>
  <si>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</si>
  <si>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</si>
  <si>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</si>
  <si>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</si>
  <si>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</si>
  <si>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</si>
  <si>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</si>
  <si>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</si>
  <si>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</si>
  <si>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</si>
  <si>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</si>
  <si>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</si>
  <si>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Average</t>
  </si>
  <si>
    <t>2022 Temperature and Rainfall Data</t>
  </si>
  <si>
    <t>82-Year Average</t>
  </si>
  <si>
    <t>82 year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</si>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</sst>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4" fontId="3" fillId="0" borderId="9" xfId="3" applyNumberFormat="1" applyFont="1" applyBorder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164" fontId="0" fillId="0" borderId="0" xfId="0" applyNumberFormat="1" applyBorder="1" applyAlignment="1">
      <alignment horizontal="center"/>
    </xf>
    <xf numFmtId="4" fontId="4" fillId="2" borderId="0" xfId="3" applyNumberFormat="1" applyFont="1" applyFill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 xr:uid="{00000000-0005-0000-0000-000001000000}"/>
    <cellStyle name="Normal_Oct-Dec" xfId="2" xr:uid="{00000000-0005-0000-0000-000002000000}"/>
    <cellStyle name="Normal_Rainfall Average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2"/>
  <sheetViews>
    <sheetView topLeftCell="A2" zoomScale="98" zoomScaleNormal="98" workbookViewId="0">
      <selection activeCell="J39" sqref="J38:J39"/>
    </sheetView>
  </sheetViews>
  <sheetFormatPr defaultRowHeight="14.5" x14ac:dyDescent="0.35"/>
  <cols>
    <col min="1" max="1" width="4" customWidth="1"/>
    <col min="2" max="2" width="5.54296875" customWidth="1"/>
    <col min="3" max="3" width="6.453125" customWidth="1"/>
    <col min="4" max="4" width="7" customWidth="1"/>
    <col min="5" max="5" width="6" style="1" customWidth="1"/>
    <col min="6" max="6" width="6.7265625" style="1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1796875" customWidth="1"/>
    <col min="12" max="12" width="6.81640625" customWidth="1"/>
    <col min="13" max="13" width="7.54296875" style="2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26953125" customWidth="1"/>
    <col min="19" max="19" width="5.7265625" style="1" customWidth="1"/>
    <col min="20" max="20" width="6.54296875" customWidth="1"/>
    <col min="257" max="257" width="4" customWidth="1"/>
    <col min="258" max="258" width="5.54296875" customWidth="1"/>
    <col min="259" max="259" width="6.45312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7.1796875" customWidth="1"/>
    <col min="268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4" width="5.54296875" customWidth="1"/>
    <col min="515" max="515" width="6.45312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7.1796875" customWidth="1"/>
    <col min="524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0" width="5.54296875" customWidth="1"/>
    <col min="771" max="771" width="6.45312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7.1796875" customWidth="1"/>
    <col min="780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6" width="5.54296875" customWidth="1"/>
    <col min="1027" max="1027" width="6.45312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7.1796875" customWidth="1"/>
    <col min="1036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2" width="5.54296875" customWidth="1"/>
    <col min="1283" max="1283" width="6.45312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7.1796875" customWidth="1"/>
    <col min="1292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8" width="5.54296875" customWidth="1"/>
    <col min="1539" max="1539" width="6.45312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7.1796875" customWidth="1"/>
    <col min="1548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4" width="5.54296875" customWidth="1"/>
    <col min="1795" max="1795" width="6.45312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7.1796875" customWidth="1"/>
    <col min="1804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0" width="5.54296875" customWidth="1"/>
    <col min="2051" max="2051" width="6.45312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7.1796875" customWidth="1"/>
    <col min="2060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6" width="5.54296875" customWidth="1"/>
    <col min="2307" max="2307" width="6.45312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7.1796875" customWidth="1"/>
    <col min="2316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2" width="5.54296875" customWidth="1"/>
    <col min="2563" max="2563" width="6.45312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7.1796875" customWidth="1"/>
    <col min="2572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8" width="5.54296875" customWidth="1"/>
    <col min="2819" max="2819" width="6.45312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7.1796875" customWidth="1"/>
    <col min="2828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4" width="5.54296875" customWidth="1"/>
    <col min="3075" max="3075" width="6.45312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7.1796875" customWidth="1"/>
    <col min="3084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0" width="5.54296875" customWidth="1"/>
    <col min="3331" max="3331" width="6.45312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7.1796875" customWidth="1"/>
    <col min="3340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6" width="5.54296875" customWidth="1"/>
    <col min="3587" max="3587" width="6.45312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7.1796875" customWidth="1"/>
    <col min="3596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2" width="5.54296875" customWidth="1"/>
    <col min="3843" max="3843" width="6.45312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7.1796875" customWidth="1"/>
    <col min="3852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8" width="5.54296875" customWidth="1"/>
    <col min="4099" max="4099" width="6.45312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7.1796875" customWidth="1"/>
    <col min="4108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4" width="5.54296875" customWidth="1"/>
    <col min="4355" max="4355" width="6.45312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7.1796875" customWidth="1"/>
    <col min="4364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0" width="5.54296875" customWidth="1"/>
    <col min="4611" max="4611" width="6.45312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7.1796875" customWidth="1"/>
    <col min="4620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6" width="5.54296875" customWidth="1"/>
    <col min="4867" max="4867" width="6.45312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7.1796875" customWidth="1"/>
    <col min="4876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2" width="5.54296875" customWidth="1"/>
    <col min="5123" max="5123" width="6.45312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7.1796875" customWidth="1"/>
    <col min="5132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8" width="5.54296875" customWidth="1"/>
    <col min="5379" max="5379" width="6.45312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7.1796875" customWidth="1"/>
    <col min="5388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4" width="5.54296875" customWidth="1"/>
    <col min="5635" max="5635" width="6.45312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7.1796875" customWidth="1"/>
    <col min="5644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0" width="5.54296875" customWidth="1"/>
    <col min="5891" max="5891" width="6.45312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7.1796875" customWidth="1"/>
    <col min="5900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6" width="5.54296875" customWidth="1"/>
    <col min="6147" max="6147" width="6.45312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7.1796875" customWidth="1"/>
    <col min="6156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2" width="5.54296875" customWidth="1"/>
    <col min="6403" max="6403" width="6.45312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7.1796875" customWidth="1"/>
    <col min="6412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8" width="5.54296875" customWidth="1"/>
    <col min="6659" max="6659" width="6.45312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7.1796875" customWidth="1"/>
    <col min="6668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4" width="5.54296875" customWidth="1"/>
    <col min="6915" max="6915" width="6.45312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7.1796875" customWidth="1"/>
    <col min="6924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0" width="5.54296875" customWidth="1"/>
    <col min="7171" max="7171" width="6.45312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7.1796875" customWidth="1"/>
    <col min="7180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6" width="5.54296875" customWidth="1"/>
    <col min="7427" max="7427" width="6.45312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7.1796875" customWidth="1"/>
    <col min="7436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2" width="5.54296875" customWidth="1"/>
    <col min="7683" max="7683" width="6.45312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7.1796875" customWidth="1"/>
    <col min="7692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8" width="5.54296875" customWidth="1"/>
    <col min="7939" max="7939" width="6.45312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7.1796875" customWidth="1"/>
    <col min="7948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4" width="5.54296875" customWidth="1"/>
    <col min="8195" max="8195" width="6.45312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7.1796875" customWidth="1"/>
    <col min="8204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0" width="5.54296875" customWidth="1"/>
    <col min="8451" max="8451" width="6.45312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7.1796875" customWidth="1"/>
    <col min="8460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6" width="5.54296875" customWidth="1"/>
    <col min="8707" max="8707" width="6.45312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7.1796875" customWidth="1"/>
    <col min="8716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2" width="5.54296875" customWidth="1"/>
    <col min="8963" max="8963" width="6.45312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7.1796875" customWidth="1"/>
    <col min="8972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8" width="5.54296875" customWidth="1"/>
    <col min="9219" max="9219" width="6.45312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7.1796875" customWidth="1"/>
    <col min="9228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4" width="5.54296875" customWidth="1"/>
    <col min="9475" max="9475" width="6.45312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7.1796875" customWidth="1"/>
    <col min="9484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0" width="5.54296875" customWidth="1"/>
    <col min="9731" max="9731" width="6.45312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7.1796875" customWidth="1"/>
    <col min="9740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6" width="5.54296875" customWidth="1"/>
    <col min="9987" max="9987" width="6.45312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7.1796875" customWidth="1"/>
    <col min="9996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2" width="5.54296875" customWidth="1"/>
    <col min="10243" max="10243" width="6.45312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7.1796875" customWidth="1"/>
    <col min="10252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8" width="5.54296875" customWidth="1"/>
    <col min="10499" max="10499" width="6.45312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7.1796875" customWidth="1"/>
    <col min="10508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4" width="5.54296875" customWidth="1"/>
    <col min="10755" max="10755" width="6.45312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7.1796875" customWidth="1"/>
    <col min="10764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0" width="5.54296875" customWidth="1"/>
    <col min="11011" max="11011" width="6.45312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7.1796875" customWidth="1"/>
    <col min="11020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6" width="5.54296875" customWidth="1"/>
    <col min="11267" max="11267" width="6.45312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7.1796875" customWidth="1"/>
    <col min="11276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2" width="5.54296875" customWidth="1"/>
    <col min="11523" max="11523" width="6.45312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7.1796875" customWidth="1"/>
    <col min="11532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8" width="5.54296875" customWidth="1"/>
    <col min="11779" max="11779" width="6.45312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7.1796875" customWidth="1"/>
    <col min="11788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4" width="5.54296875" customWidth="1"/>
    <col min="12035" max="12035" width="6.45312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7.1796875" customWidth="1"/>
    <col min="12044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0" width="5.54296875" customWidth="1"/>
    <col min="12291" max="12291" width="6.45312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7.1796875" customWidth="1"/>
    <col min="12300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6" width="5.54296875" customWidth="1"/>
    <col min="12547" max="12547" width="6.45312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7.1796875" customWidth="1"/>
    <col min="12556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2" width="5.54296875" customWidth="1"/>
    <col min="12803" max="12803" width="6.45312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7.1796875" customWidth="1"/>
    <col min="12812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8" width="5.54296875" customWidth="1"/>
    <col min="13059" max="13059" width="6.45312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7.1796875" customWidth="1"/>
    <col min="13068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4" width="5.54296875" customWidth="1"/>
    <col min="13315" max="13315" width="6.45312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7.1796875" customWidth="1"/>
    <col min="13324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0" width="5.54296875" customWidth="1"/>
    <col min="13571" max="13571" width="6.45312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7.1796875" customWidth="1"/>
    <col min="13580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6" width="5.54296875" customWidth="1"/>
    <col min="13827" max="13827" width="6.45312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7.1796875" customWidth="1"/>
    <col min="13836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2" width="5.54296875" customWidth="1"/>
    <col min="14083" max="14083" width="6.45312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7.1796875" customWidth="1"/>
    <col min="14092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8" width="5.54296875" customWidth="1"/>
    <col min="14339" max="14339" width="6.45312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7.1796875" customWidth="1"/>
    <col min="14348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4" width="5.54296875" customWidth="1"/>
    <col min="14595" max="14595" width="6.45312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7.1796875" customWidth="1"/>
    <col min="14604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0" width="5.54296875" customWidth="1"/>
    <col min="14851" max="14851" width="6.45312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7.1796875" customWidth="1"/>
    <col min="14860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6" width="5.54296875" customWidth="1"/>
    <col min="15107" max="15107" width="6.45312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7.1796875" customWidth="1"/>
    <col min="15116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2" width="5.54296875" customWidth="1"/>
    <col min="15363" max="15363" width="6.45312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7.1796875" customWidth="1"/>
    <col min="15372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8" width="5.54296875" customWidth="1"/>
    <col min="15619" max="15619" width="6.45312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7.1796875" customWidth="1"/>
    <col min="15628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4" width="5.54296875" customWidth="1"/>
    <col min="15875" max="15875" width="6.45312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7.1796875" customWidth="1"/>
    <col min="15884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0" width="5.54296875" customWidth="1"/>
    <col min="16131" max="16131" width="6.45312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7.1796875" customWidth="1"/>
    <col min="16140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54" x14ac:dyDescent="0.35">
      <c r="A1" s="70"/>
      <c r="B1" s="70"/>
      <c r="C1" s="70"/>
      <c r="D1" s="70"/>
      <c r="E1" s="70"/>
      <c r="F1" s="70"/>
      <c r="H1" s="71" t="s">
        <v>35</v>
      </c>
      <c r="I1" s="71"/>
      <c r="J1" s="71"/>
      <c r="K1" s="71"/>
      <c r="L1" s="71"/>
      <c r="M1" s="71"/>
    </row>
    <row r="2" spans="1:254" x14ac:dyDescent="0.35">
      <c r="A2" s="70"/>
      <c r="B2" s="70"/>
      <c r="C2" s="70"/>
      <c r="D2" s="70"/>
      <c r="E2" s="70"/>
      <c r="F2" s="70"/>
      <c r="H2" s="72" t="s">
        <v>0</v>
      </c>
      <c r="I2" s="72"/>
      <c r="J2" s="72"/>
      <c r="K2" s="72"/>
      <c r="L2" s="72"/>
      <c r="M2" s="72"/>
    </row>
    <row r="4" spans="1:254" ht="15" thickBot="1" x14ac:dyDescent="0.4">
      <c r="A4" s="73" t="s">
        <v>1</v>
      </c>
      <c r="B4" s="73"/>
      <c r="C4" s="73"/>
      <c r="D4" s="73"/>
      <c r="E4" s="73"/>
      <c r="F4" s="73"/>
      <c r="H4" s="67" t="s">
        <v>2</v>
      </c>
      <c r="I4" s="67"/>
      <c r="J4" s="67"/>
      <c r="K4" s="67"/>
      <c r="L4" s="67"/>
      <c r="M4" s="67"/>
      <c r="O4" s="67" t="s">
        <v>3</v>
      </c>
      <c r="P4" s="67"/>
      <c r="Q4" s="67"/>
      <c r="R4" s="67"/>
      <c r="S4" s="67"/>
      <c r="T4" s="67"/>
    </row>
    <row r="5" spans="1:254" x14ac:dyDescent="0.35">
      <c r="A5" s="68" t="s">
        <v>4</v>
      </c>
      <c r="B5" s="68"/>
      <c r="C5" s="68"/>
      <c r="D5" s="68"/>
      <c r="E5" s="68"/>
      <c r="F5" s="68"/>
      <c r="H5" s="69" t="s">
        <v>4</v>
      </c>
      <c r="I5" s="69"/>
      <c r="J5" s="69"/>
      <c r="K5" s="69"/>
      <c r="L5" s="69"/>
      <c r="M5" s="69"/>
      <c r="O5" s="69" t="s">
        <v>4</v>
      </c>
      <c r="P5" s="69"/>
      <c r="Q5" s="69"/>
      <c r="R5" s="69"/>
      <c r="S5" s="69"/>
      <c r="T5" s="69"/>
    </row>
    <row r="6" spans="1:254" ht="15" thickBot="1" x14ac:dyDescent="0.4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6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54" ht="14.5" customHeight="1" x14ac:dyDescent="0.35">
      <c r="A7" s="2">
        <v>1</v>
      </c>
      <c r="B7">
        <v>69</v>
      </c>
      <c r="C7">
        <v>52</v>
      </c>
      <c r="D7" s="3">
        <f t="shared" ref="D7:D36" si="0">AVERAGE(B7:C7)</f>
        <v>60.5</v>
      </c>
      <c r="E7">
        <v>0.35</v>
      </c>
      <c r="F7">
        <v>0</v>
      </c>
      <c r="H7" s="2">
        <v>1</v>
      </c>
      <c r="I7">
        <v>45</v>
      </c>
      <c r="J7">
        <v>27</v>
      </c>
      <c r="K7" s="3">
        <f>AVERAGE(I7:J7)</f>
        <v>36</v>
      </c>
      <c r="L7">
        <v>0</v>
      </c>
      <c r="M7">
        <v>0</v>
      </c>
      <c r="O7" s="2">
        <v>1</v>
      </c>
      <c r="P7">
        <v>60</v>
      </c>
      <c r="Q7">
        <v>33</v>
      </c>
      <c r="R7" s="3">
        <f>AVERAGE(P7:Q7)</f>
        <v>46.5</v>
      </c>
      <c r="S7">
        <v>0</v>
      </c>
      <c r="T7">
        <v>0</v>
      </c>
      <c r="IT7">
        <f t="shared" ref="IT7:IT25" si="1">AVERAGE(A7:IS7)</f>
        <v>24.019444444444446</v>
      </c>
    </row>
    <row r="8" spans="1:254" x14ac:dyDescent="0.35">
      <c r="A8" s="2">
        <v>2</v>
      </c>
      <c r="B8">
        <v>72</v>
      </c>
      <c r="C8">
        <v>59</v>
      </c>
      <c r="D8" s="3">
        <f t="shared" si="0"/>
        <v>65.5</v>
      </c>
      <c r="E8">
        <v>0.25</v>
      </c>
      <c r="F8">
        <v>0</v>
      </c>
      <c r="H8" s="2">
        <v>2</v>
      </c>
      <c r="I8">
        <v>52</v>
      </c>
      <c r="J8">
        <v>27</v>
      </c>
      <c r="K8" s="3">
        <f t="shared" ref="K8:K33" si="2">AVERAGE(I8:J8)</f>
        <v>39.5</v>
      </c>
      <c r="L8">
        <v>0</v>
      </c>
      <c r="M8">
        <v>0</v>
      </c>
      <c r="O8" s="2">
        <v>2</v>
      </c>
      <c r="P8">
        <v>59</v>
      </c>
      <c r="Q8">
        <v>40</v>
      </c>
      <c r="R8" s="3">
        <f t="shared" ref="R8:R37" si="3">AVERAGE(P8:Q8)</f>
        <v>49.5</v>
      </c>
      <c r="S8">
        <v>0</v>
      </c>
      <c r="T8">
        <v>0</v>
      </c>
      <c r="IT8">
        <f t="shared" si="1"/>
        <v>26.097222222222221</v>
      </c>
    </row>
    <row r="9" spans="1:254" x14ac:dyDescent="0.35">
      <c r="A9" s="2">
        <v>3</v>
      </c>
      <c r="B9">
        <v>63</v>
      </c>
      <c r="C9">
        <v>30</v>
      </c>
      <c r="D9" s="3">
        <f t="shared" si="0"/>
        <v>46.5</v>
      </c>
      <c r="E9">
        <v>1.81</v>
      </c>
      <c r="F9">
        <v>3</v>
      </c>
      <c r="H9" s="2">
        <v>3</v>
      </c>
      <c r="I9">
        <v>62</v>
      </c>
      <c r="J9">
        <v>34</v>
      </c>
      <c r="K9" s="3">
        <f t="shared" si="2"/>
        <v>48</v>
      </c>
      <c r="L9">
        <v>0.02</v>
      </c>
      <c r="M9">
        <v>0</v>
      </c>
      <c r="O9" s="2">
        <v>3</v>
      </c>
      <c r="P9">
        <v>58</v>
      </c>
      <c r="Q9">
        <v>41</v>
      </c>
      <c r="R9" s="3">
        <f t="shared" si="3"/>
        <v>49.5</v>
      </c>
      <c r="S9">
        <v>0</v>
      </c>
      <c r="T9">
        <v>0</v>
      </c>
      <c r="IT9">
        <f t="shared" si="1"/>
        <v>24.768333333333331</v>
      </c>
    </row>
    <row r="10" spans="1:254" x14ac:dyDescent="0.35">
      <c r="A10" s="2">
        <v>4</v>
      </c>
      <c r="B10">
        <v>42</v>
      </c>
      <c r="C10">
        <v>24</v>
      </c>
      <c r="D10" s="3">
        <f t="shared" si="0"/>
        <v>33</v>
      </c>
      <c r="E10">
        <v>0.18</v>
      </c>
      <c r="F10">
        <v>0.1</v>
      </c>
      <c r="H10" s="2">
        <v>4</v>
      </c>
      <c r="I10">
        <v>67</v>
      </c>
      <c r="J10">
        <v>45</v>
      </c>
      <c r="K10" s="3">
        <f t="shared" si="2"/>
        <v>56</v>
      </c>
      <c r="L10">
        <v>0.02</v>
      </c>
      <c r="M10">
        <v>0</v>
      </c>
      <c r="O10" s="2">
        <v>4</v>
      </c>
      <c r="P10">
        <v>53</v>
      </c>
      <c r="Q10">
        <v>29</v>
      </c>
      <c r="R10" s="3">
        <f t="shared" si="3"/>
        <v>41</v>
      </c>
      <c r="S10">
        <v>0</v>
      </c>
      <c r="T10">
        <v>0</v>
      </c>
      <c r="IT10">
        <f t="shared" si="1"/>
        <v>22.349999999999998</v>
      </c>
    </row>
    <row r="11" spans="1:254" x14ac:dyDescent="0.35">
      <c r="A11" s="2">
        <v>5</v>
      </c>
      <c r="B11">
        <v>49</v>
      </c>
      <c r="C11">
        <v>25</v>
      </c>
      <c r="D11" s="3">
        <f t="shared" si="0"/>
        <v>37</v>
      </c>
      <c r="E11">
        <v>0.3</v>
      </c>
      <c r="F11">
        <v>0</v>
      </c>
      <c r="H11" s="2">
        <v>5</v>
      </c>
      <c r="I11">
        <v>45</v>
      </c>
      <c r="J11">
        <v>33</v>
      </c>
      <c r="K11" s="3">
        <f t="shared" si="2"/>
        <v>39</v>
      </c>
      <c r="L11">
        <v>0.13</v>
      </c>
      <c r="M11">
        <v>0</v>
      </c>
      <c r="O11" s="2">
        <v>5</v>
      </c>
      <c r="P11">
        <v>57</v>
      </c>
      <c r="Q11">
        <v>32</v>
      </c>
      <c r="R11" s="3">
        <f t="shared" si="3"/>
        <v>44.5</v>
      </c>
      <c r="S11">
        <v>0</v>
      </c>
      <c r="T11">
        <v>0</v>
      </c>
      <c r="IT11">
        <f t="shared" si="1"/>
        <v>20.940555555555555</v>
      </c>
    </row>
    <row r="12" spans="1:254" x14ac:dyDescent="0.35">
      <c r="A12" s="2">
        <v>6</v>
      </c>
      <c r="B12">
        <v>51</v>
      </c>
      <c r="C12">
        <v>41</v>
      </c>
      <c r="D12" s="3">
        <f t="shared" si="0"/>
        <v>46</v>
      </c>
      <c r="E12">
        <v>0</v>
      </c>
      <c r="F12">
        <v>0</v>
      </c>
      <c r="H12" s="2">
        <v>6</v>
      </c>
      <c r="I12">
        <v>38</v>
      </c>
      <c r="J12">
        <v>21</v>
      </c>
      <c r="K12" s="3">
        <f t="shared" si="2"/>
        <v>29.5</v>
      </c>
      <c r="L12">
        <v>0</v>
      </c>
      <c r="M12">
        <v>0</v>
      </c>
      <c r="O12" s="2">
        <v>6</v>
      </c>
      <c r="P12">
        <v>72</v>
      </c>
      <c r="Q12">
        <v>51</v>
      </c>
      <c r="R12" s="3">
        <f t="shared" si="3"/>
        <v>61.5</v>
      </c>
      <c r="S12">
        <v>0</v>
      </c>
      <c r="T12">
        <v>0</v>
      </c>
      <c r="IT12">
        <f t="shared" si="1"/>
        <v>23.833333333333332</v>
      </c>
    </row>
    <row r="13" spans="1:254" x14ac:dyDescent="0.35">
      <c r="A13" s="2">
        <v>7</v>
      </c>
      <c r="B13">
        <v>47</v>
      </c>
      <c r="C13">
        <v>34</v>
      </c>
      <c r="D13" s="3">
        <f t="shared" si="0"/>
        <v>40.5</v>
      </c>
      <c r="E13">
        <v>0.06</v>
      </c>
      <c r="F13">
        <v>0</v>
      </c>
      <c r="H13" s="2">
        <v>7</v>
      </c>
      <c r="I13">
        <v>41</v>
      </c>
      <c r="J13">
        <v>37</v>
      </c>
      <c r="K13" s="3">
        <f t="shared" si="2"/>
        <v>39</v>
      </c>
      <c r="L13">
        <v>0.19</v>
      </c>
      <c r="M13">
        <v>0</v>
      </c>
      <c r="O13" s="2">
        <v>7</v>
      </c>
      <c r="P13">
        <v>78</v>
      </c>
      <c r="Q13">
        <v>64</v>
      </c>
      <c r="R13" s="3">
        <f t="shared" si="3"/>
        <v>71</v>
      </c>
      <c r="S13">
        <v>0</v>
      </c>
      <c r="T13">
        <v>0</v>
      </c>
      <c r="IT13">
        <f t="shared" si="1"/>
        <v>26.263888888888889</v>
      </c>
    </row>
    <row r="14" spans="1:254" x14ac:dyDescent="0.35">
      <c r="A14" s="2">
        <v>8</v>
      </c>
      <c r="B14">
        <v>37</v>
      </c>
      <c r="C14">
        <v>26</v>
      </c>
      <c r="D14" s="3">
        <f t="shared" si="0"/>
        <v>31.5</v>
      </c>
      <c r="E14">
        <v>0</v>
      </c>
      <c r="F14">
        <v>0</v>
      </c>
      <c r="H14" s="2">
        <v>8</v>
      </c>
      <c r="I14">
        <v>45</v>
      </c>
      <c r="J14">
        <v>36</v>
      </c>
      <c r="K14" s="3">
        <f t="shared" si="2"/>
        <v>40.5</v>
      </c>
      <c r="L14">
        <v>0.56000000000000005</v>
      </c>
      <c r="M14">
        <v>0</v>
      </c>
      <c r="O14" s="2">
        <v>8</v>
      </c>
      <c r="P14">
        <v>77</v>
      </c>
      <c r="Q14">
        <v>47</v>
      </c>
      <c r="R14" s="3">
        <f t="shared" si="3"/>
        <v>62</v>
      </c>
      <c r="S14">
        <v>0.01</v>
      </c>
      <c r="T14">
        <v>0</v>
      </c>
      <c r="IT14">
        <f t="shared" si="1"/>
        <v>23.698333333333334</v>
      </c>
    </row>
    <row r="15" spans="1:254" x14ac:dyDescent="0.35">
      <c r="A15" s="2">
        <v>9</v>
      </c>
      <c r="B15">
        <v>60</v>
      </c>
      <c r="C15">
        <v>24</v>
      </c>
      <c r="D15" s="3">
        <f t="shared" si="0"/>
        <v>42</v>
      </c>
      <c r="E15">
        <v>0</v>
      </c>
      <c r="F15">
        <v>0</v>
      </c>
      <c r="H15" s="2">
        <v>9</v>
      </c>
      <c r="I15">
        <v>55</v>
      </c>
      <c r="J15">
        <v>25</v>
      </c>
      <c r="K15" s="3">
        <f t="shared" si="2"/>
        <v>40</v>
      </c>
      <c r="L15">
        <v>0</v>
      </c>
      <c r="M15">
        <v>0</v>
      </c>
      <c r="O15" s="2">
        <v>9</v>
      </c>
      <c r="P15">
        <v>51</v>
      </c>
      <c r="Q15">
        <v>41</v>
      </c>
      <c r="R15" s="3">
        <f t="shared" si="3"/>
        <v>46</v>
      </c>
      <c r="S15">
        <v>1.29</v>
      </c>
      <c r="T15">
        <v>0</v>
      </c>
      <c r="IT15">
        <f t="shared" si="1"/>
        <v>22.905000000000001</v>
      </c>
    </row>
    <row r="16" spans="1:254" x14ac:dyDescent="0.35">
      <c r="A16" s="2">
        <v>10</v>
      </c>
      <c r="B16">
        <v>60</v>
      </c>
      <c r="C16">
        <v>35</v>
      </c>
      <c r="D16" s="3">
        <f t="shared" si="0"/>
        <v>47.5</v>
      </c>
      <c r="E16">
        <v>0.44</v>
      </c>
      <c r="F16">
        <v>0</v>
      </c>
      <c r="H16" s="2">
        <v>10</v>
      </c>
      <c r="I16">
        <v>62</v>
      </c>
      <c r="J16">
        <v>33</v>
      </c>
      <c r="K16" s="3">
        <f t="shared" si="2"/>
        <v>47.5</v>
      </c>
      <c r="L16">
        <v>0</v>
      </c>
      <c r="M16">
        <v>0</v>
      </c>
      <c r="O16" s="2">
        <v>10</v>
      </c>
      <c r="P16">
        <v>48</v>
      </c>
      <c r="Q16">
        <v>40</v>
      </c>
      <c r="R16" s="3">
        <f t="shared" si="3"/>
        <v>44</v>
      </c>
      <c r="S16">
        <v>0</v>
      </c>
      <c r="T16">
        <v>0</v>
      </c>
      <c r="IT16">
        <f t="shared" si="1"/>
        <v>24.857777777777777</v>
      </c>
    </row>
    <row r="17" spans="1:254" x14ac:dyDescent="0.35">
      <c r="A17" s="2">
        <v>11</v>
      </c>
      <c r="B17">
        <v>35</v>
      </c>
      <c r="C17">
        <v>24</v>
      </c>
      <c r="D17" s="3">
        <f t="shared" si="0"/>
        <v>29.5</v>
      </c>
      <c r="E17">
        <v>0</v>
      </c>
      <c r="F17">
        <v>0</v>
      </c>
      <c r="H17" s="2">
        <v>11</v>
      </c>
      <c r="I17">
        <v>64</v>
      </c>
      <c r="J17">
        <v>35</v>
      </c>
      <c r="K17" s="3">
        <f t="shared" si="2"/>
        <v>49.5</v>
      </c>
      <c r="L17">
        <v>0</v>
      </c>
      <c r="M17">
        <v>0</v>
      </c>
      <c r="O17" s="2">
        <v>11</v>
      </c>
      <c r="P17">
        <v>55</v>
      </c>
      <c r="Q17">
        <v>33</v>
      </c>
      <c r="R17" s="3">
        <f t="shared" si="3"/>
        <v>44</v>
      </c>
      <c r="S17">
        <v>0</v>
      </c>
      <c r="T17">
        <v>0</v>
      </c>
      <c r="IT17">
        <f t="shared" si="1"/>
        <v>22.333333333333332</v>
      </c>
    </row>
    <row r="18" spans="1:254" x14ac:dyDescent="0.35">
      <c r="A18" s="2">
        <v>12</v>
      </c>
      <c r="B18">
        <v>47</v>
      </c>
      <c r="C18">
        <v>16</v>
      </c>
      <c r="D18" s="3">
        <f t="shared" si="0"/>
        <v>31.5</v>
      </c>
      <c r="E18">
        <v>0</v>
      </c>
      <c r="F18">
        <v>0</v>
      </c>
      <c r="H18" s="2">
        <v>12</v>
      </c>
      <c r="I18">
        <v>68</v>
      </c>
      <c r="J18">
        <v>51</v>
      </c>
      <c r="K18" s="3">
        <f t="shared" si="2"/>
        <v>59.5</v>
      </c>
      <c r="L18">
        <v>0</v>
      </c>
      <c r="M18">
        <v>0</v>
      </c>
      <c r="O18" s="2">
        <v>12</v>
      </c>
      <c r="P18">
        <v>57</v>
      </c>
      <c r="Q18">
        <v>31</v>
      </c>
      <c r="R18" s="3">
        <f t="shared" si="3"/>
        <v>44</v>
      </c>
      <c r="S18">
        <v>1.26</v>
      </c>
      <c r="T18" t="s">
        <v>38</v>
      </c>
      <c r="IT18">
        <f t="shared" si="1"/>
        <v>26.015294117647059</v>
      </c>
    </row>
    <row r="19" spans="1:254" x14ac:dyDescent="0.35">
      <c r="A19" s="2">
        <v>13</v>
      </c>
      <c r="B19">
        <v>50</v>
      </c>
      <c r="C19">
        <v>24</v>
      </c>
      <c r="D19" s="3">
        <f t="shared" si="0"/>
        <v>37</v>
      </c>
      <c r="E19">
        <v>0</v>
      </c>
      <c r="F19">
        <v>0</v>
      </c>
      <c r="H19" s="2">
        <v>13</v>
      </c>
      <c r="I19">
        <v>62</v>
      </c>
      <c r="J19">
        <v>36</v>
      </c>
      <c r="K19" s="3">
        <f t="shared" si="2"/>
        <v>49</v>
      </c>
      <c r="L19">
        <v>0</v>
      </c>
      <c r="M19">
        <v>0</v>
      </c>
      <c r="O19" s="2">
        <v>13</v>
      </c>
      <c r="P19">
        <v>41</v>
      </c>
      <c r="Q19">
        <v>25</v>
      </c>
      <c r="R19" s="3">
        <f t="shared" si="3"/>
        <v>33</v>
      </c>
      <c r="S19">
        <v>0</v>
      </c>
      <c r="T19">
        <v>0</v>
      </c>
      <c r="IT19">
        <f t="shared" si="1"/>
        <v>22</v>
      </c>
    </row>
    <row r="20" spans="1:254" x14ac:dyDescent="0.35">
      <c r="A20" s="2">
        <v>14</v>
      </c>
      <c r="B20">
        <v>47</v>
      </c>
      <c r="C20">
        <v>32</v>
      </c>
      <c r="D20" s="3">
        <f t="shared" si="0"/>
        <v>39.5</v>
      </c>
      <c r="E20">
        <v>0</v>
      </c>
      <c r="F20">
        <v>0</v>
      </c>
      <c r="H20" s="2">
        <v>14</v>
      </c>
      <c r="I20">
        <v>37</v>
      </c>
      <c r="J20">
        <v>27</v>
      </c>
      <c r="K20" s="3">
        <f t="shared" si="2"/>
        <v>32</v>
      </c>
      <c r="L20">
        <v>0.01</v>
      </c>
      <c r="M20" t="s">
        <v>38</v>
      </c>
      <c r="O20" s="2">
        <v>14</v>
      </c>
      <c r="P20">
        <v>55</v>
      </c>
      <c r="Q20">
        <v>30</v>
      </c>
      <c r="R20" s="3">
        <f t="shared" si="3"/>
        <v>42.5</v>
      </c>
      <c r="S20">
        <v>0</v>
      </c>
      <c r="T20">
        <v>0</v>
      </c>
      <c r="IT20">
        <f t="shared" si="1"/>
        <v>22.588823529411766</v>
      </c>
    </row>
    <row r="21" spans="1:254" x14ac:dyDescent="0.35">
      <c r="A21" s="2">
        <v>15</v>
      </c>
      <c r="B21">
        <v>44</v>
      </c>
      <c r="C21">
        <v>23</v>
      </c>
      <c r="D21" s="3">
        <f t="shared" si="0"/>
        <v>33.5</v>
      </c>
      <c r="E21">
        <v>0</v>
      </c>
      <c r="F21">
        <v>0</v>
      </c>
      <c r="H21" s="2">
        <v>15</v>
      </c>
      <c r="I21">
        <v>39</v>
      </c>
      <c r="J21">
        <v>18</v>
      </c>
      <c r="K21" s="3">
        <f t="shared" si="2"/>
        <v>28.5</v>
      </c>
      <c r="L21">
        <v>0</v>
      </c>
      <c r="M21">
        <v>0</v>
      </c>
      <c r="O21" s="2">
        <v>15</v>
      </c>
      <c r="P21">
        <v>67</v>
      </c>
      <c r="Q21">
        <v>36</v>
      </c>
      <c r="R21" s="3">
        <f t="shared" si="3"/>
        <v>51.5</v>
      </c>
      <c r="S21">
        <v>0</v>
      </c>
      <c r="T21">
        <v>0</v>
      </c>
      <c r="IT21">
        <f t="shared" si="1"/>
        <v>21.416666666666668</v>
      </c>
    </row>
    <row r="22" spans="1:254" x14ac:dyDescent="0.35">
      <c r="A22" s="2">
        <v>16</v>
      </c>
      <c r="B22">
        <v>46</v>
      </c>
      <c r="C22">
        <v>18</v>
      </c>
      <c r="D22" s="3">
        <f t="shared" si="0"/>
        <v>32</v>
      </c>
      <c r="E22">
        <v>7.0000000000000007E-2</v>
      </c>
      <c r="F22">
        <v>0</v>
      </c>
      <c r="H22" s="2">
        <v>16</v>
      </c>
      <c r="I22">
        <v>55</v>
      </c>
      <c r="J22">
        <v>25</v>
      </c>
      <c r="K22" s="3">
        <f t="shared" si="2"/>
        <v>40</v>
      </c>
      <c r="L22">
        <v>0</v>
      </c>
      <c r="M22">
        <v>0</v>
      </c>
      <c r="O22" s="2">
        <v>16</v>
      </c>
      <c r="P22">
        <v>68</v>
      </c>
      <c r="Q22">
        <v>42</v>
      </c>
      <c r="R22" s="3">
        <f t="shared" si="3"/>
        <v>55</v>
      </c>
      <c r="S22">
        <v>0</v>
      </c>
      <c r="T22">
        <v>0</v>
      </c>
      <c r="IT22">
        <f t="shared" si="1"/>
        <v>23.837222222222223</v>
      </c>
    </row>
    <row r="23" spans="1:254" x14ac:dyDescent="0.35">
      <c r="A23" s="2">
        <v>17</v>
      </c>
      <c r="B23">
        <v>55</v>
      </c>
      <c r="C23">
        <v>36</v>
      </c>
      <c r="D23" s="3">
        <f t="shared" si="0"/>
        <v>45.5</v>
      </c>
      <c r="E23">
        <v>1.24</v>
      </c>
      <c r="F23">
        <v>0</v>
      </c>
      <c r="H23" s="2">
        <v>17</v>
      </c>
      <c r="I23">
        <v>69</v>
      </c>
      <c r="J23">
        <v>46</v>
      </c>
      <c r="K23" s="3">
        <f t="shared" si="2"/>
        <v>57.5</v>
      </c>
      <c r="L23">
        <v>0</v>
      </c>
      <c r="M23">
        <v>0</v>
      </c>
      <c r="O23" s="2">
        <v>17</v>
      </c>
      <c r="P23">
        <v>67</v>
      </c>
      <c r="Q23">
        <v>54</v>
      </c>
      <c r="R23" s="3">
        <f t="shared" si="3"/>
        <v>60.5</v>
      </c>
      <c r="S23">
        <v>0.56999999999999995</v>
      </c>
      <c r="T23">
        <v>0</v>
      </c>
      <c r="IT23">
        <f t="shared" si="1"/>
        <v>30.183888888888891</v>
      </c>
    </row>
    <row r="24" spans="1:254" x14ac:dyDescent="0.35">
      <c r="A24" s="2">
        <v>18</v>
      </c>
      <c r="B24">
        <v>55</v>
      </c>
      <c r="C24">
        <v>31</v>
      </c>
      <c r="D24" s="3">
        <f t="shared" si="0"/>
        <v>43</v>
      </c>
      <c r="E24">
        <v>0</v>
      </c>
      <c r="F24">
        <v>0</v>
      </c>
      <c r="H24" s="2">
        <v>18</v>
      </c>
      <c r="I24">
        <v>67</v>
      </c>
      <c r="J24">
        <v>45</v>
      </c>
      <c r="K24" s="3">
        <f t="shared" si="2"/>
        <v>56</v>
      </c>
      <c r="L24">
        <v>0.27</v>
      </c>
      <c r="M24">
        <v>0</v>
      </c>
      <c r="O24" s="2">
        <v>18</v>
      </c>
      <c r="P24">
        <v>68</v>
      </c>
      <c r="Q24">
        <v>52</v>
      </c>
      <c r="R24" s="3">
        <f t="shared" si="3"/>
        <v>60</v>
      </c>
      <c r="S24">
        <v>7.0000000000000007E-2</v>
      </c>
      <c r="T24">
        <v>0</v>
      </c>
      <c r="IT24">
        <f t="shared" si="1"/>
        <v>29.518888888888892</v>
      </c>
    </row>
    <row r="25" spans="1:254" x14ac:dyDescent="0.35">
      <c r="A25" s="2">
        <v>19</v>
      </c>
      <c r="B25">
        <v>54</v>
      </c>
      <c r="C25">
        <v>21</v>
      </c>
      <c r="D25" s="3">
        <f t="shared" si="0"/>
        <v>37.5</v>
      </c>
      <c r="E25">
        <v>0</v>
      </c>
      <c r="F25">
        <v>0</v>
      </c>
      <c r="H25" s="2">
        <v>19</v>
      </c>
      <c r="I25">
        <v>52</v>
      </c>
      <c r="J25">
        <v>23</v>
      </c>
      <c r="K25" s="3">
        <f t="shared" si="2"/>
        <v>37.5</v>
      </c>
      <c r="L25">
        <v>0</v>
      </c>
      <c r="M25">
        <v>0</v>
      </c>
      <c r="O25" s="2">
        <v>19</v>
      </c>
      <c r="P25">
        <v>78</v>
      </c>
      <c r="Q25">
        <v>53</v>
      </c>
      <c r="R25" s="3">
        <f t="shared" si="3"/>
        <v>65.5</v>
      </c>
      <c r="S25">
        <v>0</v>
      </c>
      <c r="T25">
        <v>0</v>
      </c>
      <c r="IT25">
        <f t="shared" si="1"/>
        <v>26.583333333333332</v>
      </c>
    </row>
    <row r="26" spans="1:254" x14ac:dyDescent="0.35">
      <c r="A26" s="2">
        <v>20</v>
      </c>
      <c r="B26">
        <v>53</v>
      </c>
      <c r="C26">
        <v>35</v>
      </c>
      <c r="D26" s="3">
        <f t="shared" si="0"/>
        <v>44</v>
      </c>
      <c r="E26">
        <v>0.13</v>
      </c>
      <c r="F26">
        <v>0</v>
      </c>
      <c r="H26" s="2">
        <v>20</v>
      </c>
      <c r="I26">
        <v>52</v>
      </c>
      <c r="J26">
        <v>22</v>
      </c>
      <c r="K26" s="3">
        <f t="shared" si="2"/>
        <v>37</v>
      </c>
      <c r="L26">
        <v>0</v>
      </c>
      <c r="M26">
        <v>0</v>
      </c>
      <c r="O26" s="2">
        <v>20</v>
      </c>
      <c r="P26">
        <v>77</v>
      </c>
      <c r="Q26">
        <v>54</v>
      </c>
      <c r="R26" s="3">
        <f t="shared" si="3"/>
        <v>65.5</v>
      </c>
      <c r="S26">
        <v>0</v>
      </c>
      <c r="T26">
        <v>0</v>
      </c>
    </row>
    <row r="27" spans="1:254" x14ac:dyDescent="0.35">
      <c r="A27" s="2">
        <v>21</v>
      </c>
      <c r="B27">
        <v>36</v>
      </c>
      <c r="C27">
        <v>22</v>
      </c>
      <c r="D27" s="3">
        <f t="shared" si="0"/>
        <v>29</v>
      </c>
      <c r="E27">
        <v>0.13</v>
      </c>
      <c r="F27">
        <v>0.5</v>
      </c>
      <c r="H27" s="2">
        <v>21</v>
      </c>
      <c r="I27">
        <v>62</v>
      </c>
      <c r="J27">
        <v>31</v>
      </c>
      <c r="K27" s="3">
        <f t="shared" si="2"/>
        <v>46.5</v>
      </c>
      <c r="L27">
        <v>0</v>
      </c>
      <c r="M27">
        <v>0</v>
      </c>
      <c r="O27" s="2">
        <v>21</v>
      </c>
      <c r="P27">
        <v>64</v>
      </c>
      <c r="Q27">
        <v>44</v>
      </c>
      <c r="R27" s="3">
        <f t="shared" si="3"/>
        <v>54</v>
      </c>
      <c r="S27">
        <v>0</v>
      </c>
      <c r="T27">
        <v>0</v>
      </c>
    </row>
    <row r="28" spans="1:254" x14ac:dyDescent="0.35">
      <c r="A28" s="2">
        <v>22</v>
      </c>
      <c r="B28">
        <v>32</v>
      </c>
      <c r="C28">
        <v>22</v>
      </c>
      <c r="D28" s="3">
        <f t="shared" si="0"/>
        <v>27</v>
      </c>
      <c r="E28">
        <v>0.23</v>
      </c>
      <c r="F28">
        <v>3.9</v>
      </c>
      <c r="H28" s="2">
        <v>22</v>
      </c>
      <c r="I28">
        <v>65</v>
      </c>
      <c r="J28">
        <v>48</v>
      </c>
      <c r="K28" s="3">
        <f t="shared" si="2"/>
        <v>56.5</v>
      </c>
      <c r="L28">
        <v>0</v>
      </c>
      <c r="M28">
        <v>0</v>
      </c>
      <c r="O28" s="2">
        <v>22</v>
      </c>
      <c r="P28">
        <v>66</v>
      </c>
      <c r="Q28">
        <v>47</v>
      </c>
      <c r="R28" s="3">
        <f t="shared" si="3"/>
        <v>56.5</v>
      </c>
      <c r="S28">
        <v>0</v>
      </c>
      <c r="T28">
        <v>0</v>
      </c>
    </row>
    <row r="29" spans="1:254" x14ac:dyDescent="0.35">
      <c r="A29" s="2">
        <v>23</v>
      </c>
      <c r="B29">
        <v>41</v>
      </c>
      <c r="C29">
        <v>10</v>
      </c>
      <c r="D29" s="3">
        <f t="shared" si="0"/>
        <v>25.5</v>
      </c>
      <c r="E29">
        <v>0</v>
      </c>
      <c r="F29">
        <v>0</v>
      </c>
      <c r="H29" s="2">
        <v>23</v>
      </c>
      <c r="I29">
        <v>69</v>
      </c>
      <c r="J29">
        <v>60</v>
      </c>
      <c r="K29" s="3">
        <f t="shared" si="2"/>
        <v>64.5</v>
      </c>
      <c r="L29">
        <v>0.11</v>
      </c>
      <c r="M29">
        <v>0</v>
      </c>
      <c r="O29" s="2">
        <v>23</v>
      </c>
      <c r="P29">
        <v>61</v>
      </c>
      <c r="Q29">
        <v>47</v>
      </c>
      <c r="R29" s="3">
        <f t="shared" si="3"/>
        <v>54</v>
      </c>
      <c r="S29">
        <v>0</v>
      </c>
      <c r="T29">
        <v>0</v>
      </c>
    </row>
    <row r="30" spans="1:254" x14ac:dyDescent="0.35">
      <c r="A30" s="2">
        <v>24</v>
      </c>
      <c r="B30">
        <v>42</v>
      </c>
      <c r="C30">
        <v>19</v>
      </c>
      <c r="D30" s="3">
        <f t="shared" si="0"/>
        <v>30.5</v>
      </c>
      <c r="E30">
        <v>0</v>
      </c>
      <c r="F30">
        <v>0</v>
      </c>
      <c r="H30" s="2">
        <v>24</v>
      </c>
      <c r="I30">
        <v>66</v>
      </c>
      <c r="J30">
        <v>39</v>
      </c>
      <c r="K30" s="3">
        <f t="shared" si="2"/>
        <v>52.5</v>
      </c>
      <c r="L30">
        <v>0.08</v>
      </c>
      <c r="M30">
        <v>0</v>
      </c>
      <c r="O30" s="2">
        <v>24</v>
      </c>
      <c r="P30">
        <v>66</v>
      </c>
      <c r="Q30">
        <v>57</v>
      </c>
      <c r="R30" s="3">
        <f t="shared" si="3"/>
        <v>61.5</v>
      </c>
      <c r="S30">
        <v>4.21</v>
      </c>
      <c r="T30">
        <v>0</v>
      </c>
    </row>
    <row r="31" spans="1:254" x14ac:dyDescent="0.35">
      <c r="A31" s="2">
        <v>25</v>
      </c>
      <c r="B31">
        <v>50</v>
      </c>
      <c r="C31">
        <v>33</v>
      </c>
      <c r="D31" s="3">
        <f t="shared" si="0"/>
        <v>41.5</v>
      </c>
      <c r="E31">
        <v>0</v>
      </c>
      <c r="F31">
        <v>0</v>
      </c>
      <c r="H31" s="2">
        <v>25</v>
      </c>
      <c r="I31">
        <v>53</v>
      </c>
      <c r="J31">
        <v>39</v>
      </c>
      <c r="K31" s="3">
        <f t="shared" si="2"/>
        <v>46</v>
      </c>
      <c r="L31">
        <v>0.04</v>
      </c>
      <c r="M31">
        <v>0</v>
      </c>
      <c r="O31" s="2">
        <v>25</v>
      </c>
      <c r="P31">
        <v>66</v>
      </c>
      <c r="Q31">
        <v>52</v>
      </c>
      <c r="R31" s="3">
        <f t="shared" si="3"/>
        <v>59</v>
      </c>
      <c r="S31">
        <v>0.03</v>
      </c>
      <c r="T31">
        <v>0</v>
      </c>
    </row>
    <row r="32" spans="1:254" x14ac:dyDescent="0.35">
      <c r="A32" s="2">
        <v>26</v>
      </c>
      <c r="B32">
        <v>45</v>
      </c>
      <c r="C32">
        <v>26</v>
      </c>
      <c r="D32" s="3">
        <f t="shared" si="0"/>
        <v>35.5</v>
      </c>
      <c r="E32">
        <v>0</v>
      </c>
      <c r="F32">
        <v>0</v>
      </c>
      <c r="H32" s="2">
        <v>26</v>
      </c>
      <c r="I32">
        <v>52</v>
      </c>
      <c r="J32">
        <v>34</v>
      </c>
      <c r="K32" s="3">
        <f t="shared" si="2"/>
        <v>43</v>
      </c>
      <c r="L32">
        <v>0</v>
      </c>
      <c r="M32">
        <v>0</v>
      </c>
      <c r="O32" s="2">
        <v>26</v>
      </c>
      <c r="P32">
        <v>63</v>
      </c>
      <c r="Q32">
        <v>45</v>
      </c>
      <c r="R32" s="3">
        <f t="shared" si="3"/>
        <v>54</v>
      </c>
      <c r="S32">
        <v>0</v>
      </c>
      <c r="T32">
        <v>0</v>
      </c>
    </row>
    <row r="33" spans="1:254" x14ac:dyDescent="0.35">
      <c r="A33" s="2">
        <v>27</v>
      </c>
      <c r="B33">
        <v>41</v>
      </c>
      <c r="C33">
        <v>17</v>
      </c>
      <c r="D33" s="3">
        <f t="shared" si="0"/>
        <v>29</v>
      </c>
      <c r="E33">
        <v>0</v>
      </c>
      <c r="F33">
        <v>0</v>
      </c>
      <c r="H33" s="2">
        <v>27</v>
      </c>
      <c r="I33">
        <v>47</v>
      </c>
      <c r="J33">
        <v>34</v>
      </c>
      <c r="K33" s="3">
        <f t="shared" si="2"/>
        <v>40.5</v>
      </c>
      <c r="L33">
        <v>0</v>
      </c>
      <c r="M33">
        <v>0</v>
      </c>
      <c r="O33" s="2">
        <v>27</v>
      </c>
      <c r="P33">
        <v>53</v>
      </c>
      <c r="Q33">
        <v>40</v>
      </c>
      <c r="R33" s="3">
        <f t="shared" si="3"/>
        <v>46.5</v>
      </c>
      <c r="S33">
        <v>0</v>
      </c>
      <c r="T33">
        <v>0</v>
      </c>
    </row>
    <row r="34" spans="1:254" x14ac:dyDescent="0.35">
      <c r="A34" s="2">
        <v>28</v>
      </c>
      <c r="B34">
        <v>46</v>
      </c>
      <c r="C34">
        <v>21</v>
      </c>
      <c r="D34" s="3">
        <f t="shared" si="0"/>
        <v>33.5</v>
      </c>
      <c r="E34">
        <v>0</v>
      </c>
      <c r="F34">
        <v>0</v>
      </c>
      <c r="H34" s="2">
        <v>28</v>
      </c>
      <c r="I34">
        <v>47</v>
      </c>
      <c r="J34">
        <v>31</v>
      </c>
      <c r="K34" s="3">
        <f>AVERAGE(I34:J34)</f>
        <v>39</v>
      </c>
      <c r="L34">
        <v>0</v>
      </c>
      <c r="M34">
        <v>0</v>
      </c>
      <c r="O34" s="2">
        <v>28</v>
      </c>
      <c r="P34">
        <v>50</v>
      </c>
      <c r="Q34">
        <v>33</v>
      </c>
      <c r="R34" s="3">
        <f t="shared" si="3"/>
        <v>41.5</v>
      </c>
      <c r="S34">
        <v>0</v>
      </c>
      <c r="T34">
        <v>0</v>
      </c>
    </row>
    <row r="35" spans="1:254" x14ac:dyDescent="0.35">
      <c r="A35" s="2">
        <v>29</v>
      </c>
      <c r="B35">
        <v>41</v>
      </c>
      <c r="C35">
        <v>26</v>
      </c>
      <c r="D35" s="3">
        <f t="shared" si="0"/>
        <v>33.5</v>
      </c>
      <c r="E35">
        <v>0.39</v>
      </c>
      <c r="F35">
        <v>7</v>
      </c>
      <c r="H35" s="2"/>
      <c r="K35" s="3"/>
      <c r="M35"/>
      <c r="O35" s="2">
        <v>29</v>
      </c>
      <c r="P35">
        <v>45</v>
      </c>
      <c r="Q35">
        <v>28</v>
      </c>
      <c r="R35" s="3">
        <f t="shared" si="3"/>
        <v>36.5</v>
      </c>
      <c r="S35">
        <v>0</v>
      </c>
      <c r="T35">
        <v>0</v>
      </c>
    </row>
    <row r="36" spans="1:254" x14ac:dyDescent="0.35">
      <c r="A36" s="2">
        <v>30</v>
      </c>
      <c r="B36">
        <v>33</v>
      </c>
      <c r="C36">
        <v>21</v>
      </c>
      <c r="D36" s="3">
        <f t="shared" si="0"/>
        <v>27</v>
      </c>
      <c r="E36">
        <v>0</v>
      </c>
      <c r="F36">
        <v>0</v>
      </c>
      <c r="H36" s="2"/>
      <c r="I36" s="2"/>
      <c r="J36" s="2"/>
      <c r="K36" s="3"/>
      <c r="L36" s="2"/>
      <c r="O36" s="2">
        <v>30</v>
      </c>
      <c r="P36">
        <v>54</v>
      </c>
      <c r="Q36">
        <v>29</v>
      </c>
      <c r="R36" s="3">
        <f t="shared" si="3"/>
        <v>41.5</v>
      </c>
      <c r="S36">
        <v>0</v>
      </c>
      <c r="T36">
        <v>0</v>
      </c>
    </row>
    <row r="37" spans="1:254" ht="15" thickBot="1" x14ac:dyDescent="0.4">
      <c r="A37" s="2">
        <v>31</v>
      </c>
      <c r="B37">
        <v>44</v>
      </c>
      <c r="C37">
        <v>16</v>
      </c>
      <c r="D37" s="4">
        <f>AVERAGE(B37:C37)</f>
        <v>30</v>
      </c>
      <c r="E37" s="5">
        <v>0</v>
      </c>
      <c r="F37" s="5">
        <v>0</v>
      </c>
      <c r="H37" s="2"/>
      <c r="K37" s="4"/>
      <c r="L37" s="55"/>
      <c r="M37" s="55"/>
      <c r="O37" s="2">
        <v>31</v>
      </c>
      <c r="P37">
        <v>66</v>
      </c>
      <c r="Q37">
        <v>51</v>
      </c>
      <c r="R37" s="4">
        <f t="shared" si="3"/>
        <v>58.5</v>
      </c>
      <c r="S37">
        <v>0</v>
      </c>
      <c r="T37">
        <v>0</v>
      </c>
    </row>
    <row r="38" spans="1:254" x14ac:dyDescent="0.35">
      <c r="B38" s="2"/>
      <c r="C38" s="2"/>
      <c r="D38" s="3">
        <f>AVERAGE(D7:D37)</f>
        <v>37.58064516129032</v>
      </c>
      <c r="E38" s="6">
        <f>SUM(E7:E37)</f>
        <v>5.58</v>
      </c>
      <c r="F38" s="1">
        <f>SUM(F7:F37)</f>
        <v>14.5</v>
      </c>
      <c r="K38" s="3">
        <f>AVERAGE(K7:K37)</f>
        <v>44.642857142857146</v>
      </c>
      <c r="L38" s="6">
        <f>SUM(L7:L37)</f>
        <v>1.4300000000000004</v>
      </c>
      <c r="M38" s="6">
        <f>SUM(M7:M37)</f>
        <v>0</v>
      </c>
      <c r="N38" s="1"/>
      <c r="R38" s="3">
        <f>AVERAGE(R7:R37)</f>
        <v>51.62903225806452</v>
      </c>
      <c r="S38" s="6">
        <f>SUM(S7:S37)</f>
        <v>7.44</v>
      </c>
      <c r="T38" s="1">
        <f>SUM(T7:T37)</f>
        <v>0</v>
      </c>
      <c r="U38" s="1"/>
    </row>
    <row r="39" spans="1:254" x14ac:dyDescent="0.35">
      <c r="B39" s="2"/>
      <c r="C39" s="2"/>
      <c r="D39" s="3"/>
      <c r="E39" s="6"/>
      <c r="K39" s="7"/>
      <c r="L39" s="2"/>
      <c r="IT39">
        <f>AVERAGE(IT7:IV25)</f>
        <v>24.432175782593738</v>
      </c>
    </row>
    <row r="40" spans="1:254" ht="15" thickBot="1" x14ac:dyDescent="0.4">
      <c r="A40" s="5" t="s">
        <v>36</v>
      </c>
      <c r="B40" s="5"/>
      <c r="C40" s="5"/>
      <c r="D40" s="55" t="s">
        <v>11</v>
      </c>
      <c r="E40" s="56">
        <f>SUM('Rainfall Data'!B87)</f>
        <v>3.6443373493975906</v>
      </c>
      <c r="F40" s="9"/>
      <c r="G40" s="5"/>
      <c r="H40" s="5"/>
      <c r="I40" s="5"/>
      <c r="J40" s="5"/>
      <c r="K40" s="5"/>
      <c r="L40" s="57">
        <f>SUM('Rainfall Data'!C87)</f>
        <v>3.2586746987951809</v>
      </c>
      <c r="M40" s="55"/>
      <c r="N40" s="5"/>
      <c r="O40" s="5"/>
      <c r="P40" s="5"/>
      <c r="Q40" s="5"/>
      <c r="R40" s="5"/>
      <c r="S40" s="56">
        <f>SUM('Rainfall Data'!D87)</f>
        <v>4.0565060240963859</v>
      </c>
      <c r="T40" s="5"/>
      <c r="U40" s="1"/>
    </row>
    <row r="41" spans="1:254" x14ac:dyDescent="0.35">
      <c r="A41" t="s">
        <v>12</v>
      </c>
      <c r="D41" s="2" t="s">
        <v>11</v>
      </c>
      <c r="E41" s="6">
        <f>(E38-E40)</f>
        <v>1.9356626506024095</v>
      </c>
      <c r="F41"/>
      <c r="L41" s="6">
        <f>(L38-L40)</f>
        <v>-1.8286746987951805</v>
      </c>
      <c r="S41" s="6">
        <f>(S38-S40)</f>
        <v>3.3834939759036144</v>
      </c>
      <c r="U41" s="1"/>
    </row>
    <row r="42" spans="1:254" x14ac:dyDescent="0.35">
      <c r="L42" s="8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workbookViewId="0">
      <selection sqref="A1:F1"/>
    </sheetView>
  </sheetViews>
  <sheetFormatPr defaultRowHeight="14.5" x14ac:dyDescent="0.35"/>
  <cols>
    <col min="1" max="1" width="4" customWidth="1"/>
    <col min="2" max="2" width="5.54296875" customWidth="1"/>
    <col min="3" max="3" width="6.453125" customWidth="1"/>
    <col min="4" max="4" width="8.26953125" customWidth="1"/>
    <col min="5" max="5" width="6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7.26953125" customWidth="1"/>
    <col min="12" max="12" width="6.81640625" customWidth="1"/>
    <col min="13" max="13" width="7.54296875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26953125" customWidth="1"/>
    <col min="19" max="19" width="5.7265625" style="1" customWidth="1"/>
    <col min="20" max="20" width="6.54296875" customWidth="1"/>
    <col min="257" max="257" width="4" customWidth="1"/>
    <col min="258" max="258" width="5.54296875" customWidth="1"/>
    <col min="259" max="259" width="6.45312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6.1796875" customWidth="1"/>
    <col min="268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4" width="5.54296875" customWidth="1"/>
    <col min="515" max="515" width="6.45312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6.1796875" customWidth="1"/>
    <col min="524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0" width="5.54296875" customWidth="1"/>
    <col min="771" max="771" width="6.45312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6.1796875" customWidth="1"/>
    <col min="780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6" width="5.54296875" customWidth="1"/>
    <col min="1027" max="1027" width="6.45312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6.1796875" customWidth="1"/>
    <col min="1036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2" width="5.54296875" customWidth="1"/>
    <col min="1283" max="1283" width="6.45312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6.1796875" customWidth="1"/>
    <col min="1292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8" width="5.54296875" customWidth="1"/>
    <col min="1539" max="1539" width="6.45312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6.1796875" customWidth="1"/>
    <col min="1548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4" width="5.54296875" customWidth="1"/>
    <col min="1795" max="1795" width="6.45312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6.1796875" customWidth="1"/>
    <col min="1804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0" width="5.54296875" customWidth="1"/>
    <col min="2051" max="2051" width="6.45312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6.1796875" customWidth="1"/>
    <col min="2060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6" width="5.54296875" customWidth="1"/>
    <col min="2307" max="2307" width="6.45312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6.1796875" customWidth="1"/>
    <col min="2316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2" width="5.54296875" customWidth="1"/>
    <col min="2563" max="2563" width="6.45312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6.1796875" customWidth="1"/>
    <col min="2572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8" width="5.54296875" customWidth="1"/>
    <col min="2819" max="2819" width="6.45312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6.1796875" customWidth="1"/>
    <col min="2828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4" width="5.54296875" customWidth="1"/>
    <col min="3075" max="3075" width="6.45312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6.1796875" customWidth="1"/>
    <col min="3084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0" width="5.54296875" customWidth="1"/>
    <col min="3331" max="3331" width="6.45312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6.1796875" customWidth="1"/>
    <col min="3340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6" width="5.54296875" customWidth="1"/>
    <col min="3587" max="3587" width="6.45312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6.1796875" customWidth="1"/>
    <col min="3596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2" width="5.54296875" customWidth="1"/>
    <col min="3843" max="3843" width="6.45312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6.1796875" customWidth="1"/>
    <col min="3852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8" width="5.54296875" customWidth="1"/>
    <col min="4099" max="4099" width="6.45312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6.1796875" customWidth="1"/>
    <col min="4108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4" width="5.54296875" customWidth="1"/>
    <col min="4355" max="4355" width="6.45312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6.1796875" customWidth="1"/>
    <col min="4364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0" width="5.54296875" customWidth="1"/>
    <col min="4611" max="4611" width="6.45312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6.1796875" customWidth="1"/>
    <col min="4620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6" width="5.54296875" customWidth="1"/>
    <col min="4867" max="4867" width="6.45312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6.1796875" customWidth="1"/>
    <col min="4876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2" width="5.54296875" customWidth="1"/>
    <col min="5123" max="5123" width="6.45312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6.1796875" customWidth="1"/>
    <col min="5132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8" width="5.54296875" customWidth="1"/>
    <col min="5379" max="5379" width="6.45312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6.1796875" customWidth="1"/>
    <col min="5388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4" width="5.54296875" customWidth="1"/>
    <col min="5635" max="5635" width="6.45312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6.1796875" customWidth="1"/>
    <col min="5644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0" width="5.54296875" customWidth="1"/>
    <col min="5891" max="5891" width="6.45312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6.1796875" customWidth="1"/>
    <col min="5900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6" width="5.54296875" customWidth="1"/>
    <col min="6147" max="6147" width="6.45312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6.1796875" customWidth="1"/>
    <col min="6156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2" width="5.54296875" customWidth="1"/>
    <col min="6403" max="6403" width="6.45312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6.1796875" customWidth="1"/>
    <col min="6412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8" width="5.54296875" customWidth="1"/>
    <col min="6659" max="6659" width="6.45312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6.1796875" customWidth="1"/>
    <col min="6668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4" width="5.54296875" customWidth="1"/>
    <col min="6915" max="6915" width="6.45312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6.1796875" customWidth="1"/>
    <col min="6924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0" width="5.54296875" customWidth="1"/>
    <col min="7171" max="7171" width="6.45312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6.1796875" customWidth="1"/>
    <col min="7180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6" width="5.54296875" customWidth="1"/>
    <col min="7427" max="7427" width="6.45312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6.1796875" customWidth="1"/>
    <col min="7436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2" width="5.54296875" customWidth="1"/>
    <col min="7683" max="7683" width="6.45312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6.1796875" customWidth="1"/>
    <col min="7692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8" width="5.54296875" customWidth="1"/>
    <col min="7939" max="7939" width="6.45312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6.1796875" customWidth="1"/>
    <col min="7948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4" width="5.54296875" customWidth="1"/>
    <col min="8195" max="8195" width="6.45312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6.1796875" customWidth="1"/>
    <col min="8204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0" width="5.54296875" customWidth="1"/>
    <col min="8451" max="8451" width="6.45312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6.1796875" customWidth="1"/>
    <col min="8460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6" width="5.54296875" customWidth="1"/>
    <col min="8707" max="8707" width="6.45312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6.1796875" customWidth="1"/>
    <col min="8716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2" width="5.54296875" customWidth="1"/>
    <col min="8963" max="8963" width="6.45312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6.1796875" customWidth="1"/>
    <col min="8972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8" width="5.54296875" customWidth="1"/>
    <col min="9219" max="9219" width="6.45312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6.1796875" customWidth="1"/>
    <col min="9228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4" width="5.54296875" customWidth="1"/>
    <col min="9475" max="9475" width="6.45312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6.1796875" customWidth="1"/>
    <col min="9484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0" width="5.54296875" customWidth="1"/>
    <col min="9731" max="9731" width="6.45312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6.1796875" customWidth="1"/>
    <col min="9740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6" width="5.54296875" customWidth="1"/>
    <col min="9987" max="9987" width="6.45312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6.1796875" customWidth="1"/>
    <col min="9996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2" width="5.54296875" customWidth="1"/>
    <col min="10243" max="10243" width="6.45312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6.1796875" customWidth="1"/>
    <col min="10252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8" width="5.54296875" customWidth="1"/>
    <col min="10499" max="10499" width="6.45312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6.1796875" customWidth="1"/>
    <col min="10508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4" width="5.54296875" customWidth="1"/>
    <col min="10755" max="10755" width="6.45312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6.1796875" customWidth="1"/>
    <col min="10764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0" width="5.54296875" customWidth="1"/>
    <col min="11011" max="11011" width="6.45312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6.1796875" customWidth="1"/>
    <col min="11020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6" width="5.54296875" customWidth="1"/>
    <col min="11267" max="11267" width="6.45312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6.1796875" customWidth="1"/>
    <col min="11276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2" width="5.54296875" customWidth="1"/>
    <col min="11523" max="11523" width="6.45312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6.1796875" customWidth="1"/>
    <col min="11532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8" width="5.54296875" customWidth="1"/>
    <col min="11779" max="11779" width="6.45312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6.1796875" customWidth="1"/>
    <col min="11788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4" width="5.54296875" customWidth="1"/>
    <col min="12035" max="12035" width="6.45312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6.1796875" customWidth="1"/>
    <col min="12044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0" width="5.54296875" customWidth="1"/>
    <col min="12291" max="12291" width="6.45312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6.1796875" customWidth="1"/>
    <col min="12300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6" width="5.54296875" customWidth="1"/>
    <col min="12547" max="12547" width="6.45312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6.1796875" customWidth="1"/>
    <col min="12556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2" width="5.54296875" customWidth="1"/>
    <col min="12803" max="12803" width="6.45312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6.1796875" customWidth="1"/>
    <col min="12812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8" width="5.54296875" customWidth="1"/>
    <col min="13059" max="13059" width="6.45312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6.1796875" customWidth="1"/>
    <col min="13068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4" width="5.54296875" customWidth="1"/>
    <col min="13315" max="13315" width="6.45312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6.1796875" customWidth="1"/>
    <col min="13324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0" width="5.54296875" customWidth="1"/>
    <col min="13571" max="13571" width="6.45312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6.1796875" customWidth="1"/>
    <col min="13580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6" width="5.54296875" customWidth="1"/>
    <col min="13827" max="13827" width="6.45312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6.1796875" customWidth="1"/>
    <col min="13836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2" width="5.54296875" customWidth="1"/>
    <col min="14083" max="14083" width="6.45312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6.1796875" customWidth="1"/>
    <col min="14092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8" width="5.54296875" customWidth="1"/>
    <col min="14339" max="14339" width="6.45312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6.1796875" customWidth="1"/>
    <col min="14348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4" width="5.54296875" customWidth="1"/>
    <col min="14595" max="14595" width="6.45312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6.1796875" customWidth="1"/>
    <col min="14604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0" width="5.54296875" customWidth="1"/>
    <col min="14851" max="14851" width="6.45312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6.1796875" customWidth="1"/>
    <col min="14860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6" width="5.54296875" customWidth="1"/>
    <col min="15107" max="15107" width="6.45312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6.1796875" customWidth="1"/>
    <col min="15116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2" width="5.54296875" customWidth="1"/>
    <col min="15363" max="15363" width="6.45312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6.1796875" customWidth="1"/>
    <col min="15372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8" width="5.54296875" customWidth="1"/>
    <col min="15619" max="15619" width="6.45312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6.1796875" customWidth="1"/>
    <col min="15628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4" width="5.54296875" customWidth="1"/>
    <col min="15875" max="15875" width="6.45312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6.1796875" customWidth="1"/>
    <col min="15884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0" width="5.54296875" customWidth="1"/>
    <col min="16131" max="16131" width="6.45312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6.1796875" customWidth="1"/>
    <col min="16140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0" x14ac:dyDescent="0.35">
      <c r="A1" s="72"/>
      <c r="B1" s="72"/>
      <c r="C1" s="72"/>
      <c r="D1" s="72"/>
      <c r="E1" s="72"/>
      <c r="F1" s="72"/>
      <c r="H1" s="71" t="s">
        <v>35</v>
      </c>
      <c r="I1" s="71"/>
      <c r="J1" s="71"/>
      <c r="K1" s="71"/>
      <c r="L1" s="71"/>
      <c r="M1" s="71"/>
    </row>
    <row r="2" spans="1:20" x14ac:dyDescent="0.35">
      <c r="A2" s="72"/>
      <c r="B2" s="72"/>
      <c r="C2" s="72"/>
      <c r="D2" s="72"/>
      <c r="E2" s="72"/>
      <c r="F2" s="72"/>
      <c r="H2" s="72" t="s">
        <v>0</v>
      </c>
      <c r="I2" s="72"/>
      <c r="J2" s="72"/>
      <c r="K2" s="72"/>
      <c r="L2" s="72"/>
      <c r="M2" s="72"/>
    </row>
    <row r="4" spans="1:20" ht="15" thickBot="1" x14ac:dyDescent="0.4">
      <c r="A4" s="67" t="s">
        <v>13</v>
      </c>
      <c r="B4" s="67"/>
      <c r="C4" s="67"/>
      <c r="D4" s="67"/>
      <c r="E4" s="67"/>
      <c r="F4" s="67"/>
      <c r="H4" s="67" t="s">
        <v>14</v>
      </c>
      <c r="I4" s="67"/>
      <c r="J4" s="67"/>
      <c r="K4" s="67"/>
      <c r="L4" s="67"/>
      <c r="M4" s="67"/>
      <c r="O4" s="73" t="s">
        <v>15</v>
      </c>
      <c r="P4" s="73"/>
      <c r="Q4" s="73"/>
      <c r="R4" s="73"/>
      <c r="S4" s="73"/>
      <c r="T4" s="73"/>
    </row>
    <row r="5" spans="1:20" x14ac:dyDescent="0.35">
      <c r="A5" s="69" t="s">
        <v>4</v>
      </c>
      <c r="B5" s="69"/>
      <c r="C5" s="69"/>
      <c r="D5" s="69"/>
      <c r="E5" s="69"/>
      <c r="F5" s="69"/>
      <c r="H5" s="69" t="s">
        <v>4</v>
      </c>
      <c r="I5" s="69"/>
      <c r="J5" s="69"/>
      <c r="K5" s="69"/>
      <c r="L5" s="69"/>
      <c r="M5" s="69"/>
      <c r="O5" s="68" t="s">
        <v>4</v>
      </c>
      <c r="P5" s="68"/>
      <c r="Q5" s="68"/>
      <c r="R5" s="68"/>
      <c r="S5" s="68"/>
      <c r="T5" s="68"/>
    </row>
    <row r="6" spans="1:20" ht="15" thickBot="1" x14ac:dyDescent="0.4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35">
      <c r="A7" s="2">
        <v>1</v>
      </c>
      <c r="B7">
        <v>68</v>
      </c>
      <c r="C7">
        <v>54</v>
      </c>
      <c r="D7" s="3">
        <f>AVERAGE(B7:C7)</f>
        <v>61</v>
      </c>
      <c r="E7">
        <v>0.37</v>
      </c>
      <c r="F7">
        <v>0</v>
      </c>
      <c r="H7" s="2">
        <v>1</v>
      </c>
      <c r="I7">
        <v>67</v>
      </c>
      <c r="J7">
        <v>41</v>
      </c>
      <c r="K7" s="3">
        <f t="shared" ref="K7:K36" si="0">AVERAGE(I7:J7)</f>
        <v>54</v>
      </c>
      <c r="L7">
        <v>0</v>
      </c>
      <c r="O7" s="2">
        <v>1</v>
      </c>
      <c r="P7">
        <v>92</v>
      </c>
      <c r="Q7">
        <v>69</v>
      </c>
      <c r="R7" s="3">
        <f t="shared" ref="R7:R36" si="1">AVERAGE(P7:Q7)</f>
        <v>80.5</v>
      </c>
      <c r="S7">
        <v>0</v>
      </c>
      <c r="T7" s="2"/>
    </row>
    <row r="8" spans="1:20" x14ac:dyDescent="0.35">
      <c r="A8" s="2">
        <v>2</v>
      </c>
      <c r="B8">
        <v>62</v>
      </c>
      <c r="C8">
        <v>42</v>
      </c>
      <c r="D8" s="3">
        <f>AVERAGE(B8:C8)</f>
        <v>52</v>
      </c>
      <c r="E8">
        <v>0</v>
      </c>
      <c r="F8">
        <v>0</v>
      </c>
      <c r="H8" s="2">
        <v>2</v>
      </c>
      <c r="I8">
        <v>80</v>
      </c>
      <c r="J8">
        <v>58</v>
      </c>
      <c r="K8" s="3">
        <f t="shared" si="0"/>
        <v>69</v>
      </c>
      <c r="L8">
        <v>0.37</v>
      </c>
      <c r="O8" s="2">
        <v>2</v>
      </c>
      <c r="P8">
        <v>91</v>
      </c>
      <c r="Q8">
        <v>72</v>
      </c>
      <c r="R8" s="3">
        <f t="shared" si="1"/>
        <v>81.5</v>
      </c>
      <c r="S8">
        <v>0</v>
      </c>
      <c r="T8" s="2"/>
    </row>
    <row r="9" spans="1:20" x14ac:dyDescent="0.35">
      <c r="A9" s="2">
        <v>3</v>
      </c>
      <c r="B9">
        <v>64</v>
      </c>
      <c r="C9">
        <v>44</v>
      </c>
      <c r="D9" s="3">
        <f>AVERAGE(B9:C9)</f>
        <v>54</v>
      </c>
      <c r="E9">
        <v>0</v>
      </c>
      <c r="F9">
        <v>0</v>
      </c>
      <c r="H9" s="2">
        <v>3</v>
      </c>
      <c r="I9">
        <v>79</v>
      </c>
      <c r="J9">
        <v>55</v>
      </c>
      <c r="K9" s="3">
        <f t="shared" si="0"/>
        <v>67</v>
      </c>
      <c r="L9">
        <v>0</v>
      </c>
      <c r="O9" s="2">
        <v>3</v>
      </c>
      <c r="P9">
        <v>92</v>
      </c>
      <c r="Q9">
        <v>69</v>
      </c>
      <c r="R9" s="3">
        <f t="shared" si="1"/>
        <v>80.5</v>
      </c>
      <c r="S9">
        <v>0.62</v>
      </c>
      <c r="T9" s="2"/>
    </row>
    <row r="10" spans="1:20" x14ac:dyDescent="0.35">
      <c r="A10" s="2">
        <v>4</v>
      </c>
      <c r="B10">
        <v>61</v>
      </c>
      <c r="C10">
        <v>42</v>
      </c>
      <c r="D10" s="3">
        <f t="shared" ref="D10:D35" si="2">AVERAGE(B10:C10)</f>
        <v>51.5</v>
      </c>
      <c r="E10">
        <v>0</v>
      </c>
      <c r="F10">
        <v>0</v>
      </c>
      <c r="H10" s="2">
        <v>4</v>
      </c>
      <c r="I10">
        <v>79</v>
      </c>
      <c r="J10">
        <v>54</v>
      </c>
      <c r="K10" s="3">
        <f t="shared" si="0"/>
        <v>66.5</v>
      </c>
      <c r="L10">
        <v>0.01</v>
      </c>
      <c r="O10" s="2">
        <v>4</v>
      </c>
      <c r="P10">
        <v>80</v>
      </c>
      <c r="Q10">
        <v>61</v>
      </c>
      <c r="R10" s="3">
        <f t="shared" si="1"/>
        <v>70.5</v>
      </c>
      <c r="S10">
        <v>0</v>
      </c>
      <c r="T10" s="2"/>
    </row>
    <row r="11" spans="1:20" x14ac:dyDescent="0.35">
      <c r="A11" s="2">
        <v>5</v>
      </c>
      <c r="B11">
        <v>69</v>
      </c>
      <c r="C11">
        <v>47</v>
      </c>
      <c r="D11" s="3">
        <f t="shared" si="2"/>
        <v>58</v>
      </c>
      <c r="E11">
        <v>0</v>
      </c>
      <c r="F11">
        <v>0</v>
      </c>
      <c r="H11" s="2">
        <v>5</v>
      </c>
      <c r="I11">
        <v>78</v>
      </c>
      <c r="J11">
        <v>60</v>
      </c>
      <c r="K11" s="3">
        <f t="shared" si="0"/>
        <v>69</v>
      </c>
      <c r="L11">
        <v>0.38</v>
      </c>
      <c r="O11" s="2">
        <v>5</v>
      </c>
      <c r="P11">
        <v>79</v>
      </c>
      <c r="Q11">
        <v>57</v>
      </c>
      <c r="R11" s="3">
        <f t="shared" si="1"/>
        <v>68</v>
      </c>
      <c r="S11">
        <v>0</v>
      </c>
      <c r="T11" s="2"/>
    </row>
    <row r="12" spans="1:20" x14ac:dyDescent="0.35">
      <c r="A12" s="2">
        <v>6</v>
      </c>
      <c r="B12">
        <v>65</v>
      </c>
      <c r="C12">
        <v>55</v>
      </c>
      <c r="D12" s="3">
        <f t="shared" si="2"/>
        <v>60</v>
      </c>
      <c r="E12">
        <v>0.62</v>
      </c>
      <c r="F12">
        <v>0</v>
      </c>
      <c r="H12" s="2">
        <v>6</v>
      </c>
      <c r="I12">
        <v>66</v>
      </c>
      <c r="J12">
        <v>54</v>
      </c>
      <c r="K12" s="3">
        <f t="shared" si="0"/>
        <v>60</v>
      </c>
      <c r="L12">
        <v>0</v>
      </c>
      <c r="O12" s="2">
        <v>6</v>
      </c>
      <c r="P12">
        <v>74</v>
      </c>
      <c r="Q12">
        <v>51</v>
      </c>
      <c r="R12" s="3">
        <f t="shared" si="1"/>
        <v>62.5</v>
      </c>
      <c r="S12">
        <v>0</v>
      </c>
      <c r="T12" s="2"/>
    </row>
    <row r="13" spans="1:20" x14ac:dyDescent="0.35">
      <c r="A13" s="2">
        <v>7</v>
      </c>
      <c r="B13">
        <v>72</v>
      </c>
      <c r="C13">
        <v>48</v>
      </c>
      <c r="D13" s="3">
        <f t="shared" si="2"/>
        <v>60</v>
      </c>
      <c r="E13">
        <v>7.0000000000000007E-2</v>
      </c>
      <c r="F13">
        <v>0</v>
      </c>
      <c r="H13" s="2">
        <v>7</v>
      </c>
      <c r="I13">
        <v>66</v>
      </c>
      <c r="J13">
        <v>57</v>
      </c>
      <c r="K13" s="3">
        <f t="shared" si="0"/>
        <v>61.5</v>
      </c>
      <c r="L13">
        <v>0.54</v>
      </c>
      <c r="O13" s="2">
        <v>7</v>
      </c>
      <c r="P13">
        <v>78</v>
      </c>
      <c r="Q13">
        <v>59</v>
      </c>
      <c r="R13" s="3">
        <f t="shared" si="1"/>
        <v>68.5</v>
      </c>
      <c r="S13">
        <v>0</v>
      </c>
      <c r="T13" s="6"/>
    </row>
    <row r="14" spans="1:20" x14ac:dyDescent="0.35">
      <c r="A14" s="2">
        <v>8</v>
      </c>
      <c r="B14">
        <v>66</v>
      </c>
      <c r="C14">
        <v>47</v>
      </c>
      <c r="D14" s="3">
        <f t="shared" si="2"/>
        <v>56.5</v>
      </c>
      <c r="E14">
        <v>0.75</v>
      </c>
      <c r="F14" t="s">
        <v>38</v>
      </c>
      <c r="H14" s="2">
        <v>8</v>
      </c>
      <c r="I14">
        <v>59</v>
      </c>
      <c r="J14">
        <v>48</v>
      </c>
      <c r="K14" s="3">
        <f t="shared" si="0"/>
        <v>53.5</v>
      </c>
      <c r="L14">
        <v>0.15</v>
      </c>
      <c r="O14" s="2">
        <v>8</v>
      </c>
      <c r="P14">
        <v>89</v>
      </c>
      <c r="Q14">
        <v>72</v>
      </c>
      <c r="R14" s="3">
        <f t="shared" si="1"/>
        <v>80.5</v>
      </c>
      <c r="S14">
        <v>0</v>
      </c>
      <c r="T14" s="2"/>
    </row>
    <row r="15" spans="1:20" x14ac:dyDescent="0.35">
      <c r="A15" s="2">
        <v>9</v>
      </c>
      <c r="B15">
        <v>58</v>
      </c>
      <c r="C15">
        <v>46</v>
      </c>
      <c r="D15" s="3">
        <f t="shared" si="2"/>
        <v>52</v>
      </c>
      <c r="E15">
        <v>0.09</v>
      </c>
      <c r="F15">
        <v>0</v>
      </c>
      <c r="H15" s="2">
        <v>9</v>
      </c>
      <c r="I15">
        <v>63</v>
      </c>
      <c r="J15">
        <v>47</v>
      </c>
      <c r="K15" s="3">
        <f t="shared" si="0"/>
        <v>55</v>
      </c>
      <c r="L15">
        <v>0</v>
      </c>
      <c r="O15" s="2">
        <v>9</v>
      </c>
      <c r="P15">
        <v>87</v>
      </c>
      <c r="Q15">
        <v>72</v>
      </c>
      <c r="R15" s="3">
        <f t="shared" si="1"/>
        <v>79.5</v>
      </c>
      <c r="S15">
        <v>0</v>
      </c>
      <c r="T15" s="6"/>
    </row>
    <row r="16" spans="1:20" x14ac:dyDescent="0.35">
      <c r="A16" s="2">
        <v>10</v>
      </c>
      <c r="B16">
        <v>55</v>
      </c>
      <c r="C16">
        <v>44</v>
      </c>
      <c r="D16" s="3">
        <f t="shared" si="2"/>
        <v>49.5</v>
      </c>
      <c r="E16">
        <v>0</v>
      </c>
      <c r="F16">
        <v>0</v>
      </c>
      <c r="H16" s="2">
        <v>10</v>
      </c>
      <c r="I16">
        <v>62</v>
      </c>
      <c r="J16">
        <v>52</v>
      </c>
      <c r="K16" s="3">
        <f t="shared" si="0"/>
        <v>57</v>
      </c>
      <c r="L16">
        <v>0</v>
      </c>
      <c r="O16" s="2">
        <v>10</v>
      </c>
      <c r="P16">
        <v>83</v>
      </c>
      <c r="Q16">
        <v>62</v>
      </c>
      <c r="R16" s="3">
        <f t="shared" si="1"/>
        <v>72.5</v>
      </c>
      <c r="S16">
        <v>0</v>
      </c>
      <c r="T16" s="6"/>
    </row>
    <row r="17" spans="1:20" x14ac:dyDescent="0.35">
      <c r="A17" s="2">
        <v>11</v>
      </c>
      <c r="B17">
        <v>56</v>
      </c>
      <c r="C17">
        <v>34</v>
      </c>
      <c r="D17" s="3">
        <f t="shared" si="2"/>
        <v>45</v>
      </c>
      <c r="E17">
        <v>0</v>
      </c>
      <c r="F17">
        <v>0</v>
      </c>
      <c r="H17" s="2">
        <v>11</v>
      </c>
      <c r="I17">
        <v>60</v>
      </c>
      <c r="J17">
        <v>50</v>
      </c>
      <c r="K17" s="3">
        <f t="shared" si="0"/>
        <v>55</v>
      </c>
      <c r="L17">
        <v>0</v>
      </c>
      <c r="O17" s="2">
        <v>11</v>
      </c>
      <c r="P17">
        <v>80</v>
      </c>
      <c r="Q17">
        <v>59</v>
      </c>
      <c r="R17" s="3">
        <f t="shared" si="1"/>
        <v>69.5</v>
      </c>
      <c r="S17">
        <v>0</v>
      </c>
      <c r="T17" s="6"/>
    </row>
    <row r="18" spans="1:20" x14ac:dyDescent="0.35">
      <c r="A18" s="2">
        <v>12</v>
      </c>
      <c r="B18">
        <v>77</v>
      </c>
      <c r="C18">
        <v>51</v>
      </c>
      <c r="D18" s="3">
        <f t="shared" si="2"/>
        <v>64</v>
      </c>
      <c r="E18">
        <v>0</v>
      </c>
      <c r="F18">
        <v>0</v>
      </c>
      <c r="H18" s="2">
        <v>12</v>
      </c>
      <c r="I18">
        <v>65</v>
      </c>
      <c r="J18">
        <v>52</v>
      </c>
      <c r="K18" s="3">
        <f t="shared" si="0"/>
        <v>58.5</v>
      </c>
      <c r="L18">
        <v>0.04</v>
      </c>
      <c r="O18" s="2">
        <v>12</v>
      </c>
      <c r="P18">
        <v>79</v>
      </c>
      <c r="Q18">
        <v>66</v>
      </c>
      <c r="R18" s="3">
        <f t="shared" si="1"/>
        <v>72.5</v>
      </c>
      <c r="S18">
        <v>0.4</v>
      </c>
      <c r="T18" s="6"/>
    </row>
    <row r="19" spans="1:20" x14ac:dyDescent="0.35">
      <c r="A19" s="2">
        <v>13</v>
      </c>
      <c r="B19">
        <v>82</v>
      </c>
      <c r="C19">
        <v>55</v>
      </c>
      <c r="D19" s="3">
        <f t="shared" si="2"/>
        <v>68.5</v>
      </c>
      <c r="E19">
        <v>0</v>
      </c>
      <c r="F19">
        <v>0</v>
      </c>
      <c r="H19" s="2">
        <v>13</v>
      </c>
      <c r="I19">
        <v>74</v>
      </c>
      <c r="J19">
        <v>56</v>
      </c>
      <c r="K19" s="3">
        <f t="shared" si="0"/>
        <v>65</v>
      </c>
      <c r="L19">
        <v>0.49</v>
      </c>
      <c r="O19" s="2">
        <v>13</v>
      </c>
      <c r="P19">
        <v>89</v>
      </c>
      <c r="Q19">
        <v>68</v>
      </c>
      <c r="R19" s="3">
        <f t="shared" si="1"/>
        <v>78.5</v>
      </c>
      <c r="S19">
        <v>0</v>
      </c>
      <c r="T19" s="6"/>
    </row>
    <row r="20" spans="1:20" x14ac:dyDescent="0.35">
      <c r="A20" s="2">
        <v>14</v>
      </c>
      <c r="B20">
        <v>80</v>
      </c>
      <c r="C20">
        <v>65</v>
      </c>
      <c r="D20" s="3">
        <f t="shared" si="2"/>
        <v>72.5</v>
      </c>
      <c r="E20">
        <v>0</v>
      </c>
      <c r="F20">
        <v>0</v>
      </c>
      <c r="H20" s="2">
        <v>14</v>
      </c>
      <c r="I20">
        <v>71</v>
      </c>
      <c r="J20">
        <v>60</v>
      </c>
      <c r="K20" s="3">
        <f t="shared" si="0"/>
        <v>65.5</v>
      </c>
      <c r="L20">
        <v>0.05</v>
      </c>
      <c r="O20" s="2">
        <v>14</v>
      </c>
      <c r="P20">
        <v>88</v>
      </c>
      <c r="Q20">
        <v>74</v>
      </c>
      <c r="R20" s="3">
        <f t="shared" si="1"/>
        <v>81</v>
      </c>
      <c r="S20">
        <v>0</v>
      </c>
      <c r="T20" s="6"/>
    </row>
    <row r="21" spans="1:20" x14ac:dyDescent="0.35">
      <c r="A21" s="2">
        <v>15</v>
      </c>
      <c r="B21">
        <v>78</v>
      </c>
      <c r="C21">
        <v>50</v>
      </c>
      <c r="D21" s="3">
        <f t="shared" si="2"/>
        <v>64</v>
      </c>
      <c r="E21">
        <v>0.15</v>
      </c>
      <c r="F21">
        <v>0</v>
      </c>
      <c r="H21" s="2">
        <v>15</v>
      </c>
      <c r="I21">
        <v>79</v>
      </c>
      <c r="J21">
        <v>57</v>
      </c>
      <c r="K21" s="3">
        <f t="shared" si="0"/>
        <v>68</v>
      </c>
      <c r="L21">
        <v>0</v>
      </c>
      <c r="O21" s="2">
        <v>15</v>
      </c>
      <c r="P21">
        <v>84</v>
      </c>
      <c r="Q21">
        <v>62</v>
      </c>
      <c r="R21" s="3">
        <f t="shared" si="1"/>
        <v>73</v>
      </c>
      <c r="S21">
        <v>0</v>
      </c>
      <c r="T21" s="6"/>
    </row>
    <row r="22" spans="1:20" x14ac:dyDescent="0.35">
      <c r="A22" s="2">
        <v>16</v>
      </c>
      <c r="B22">
        <v>71</v>
      </c>
      <c r="C22">
        <v>52</v>
      </c>
      <c r="D22" s="3">
        <f t="shared" si="2"/>
        <v>61.5</v>
      </c>
      <c r="E22">
        <v>0</v>
      </c>
      <c r="F22">
        <v>0</v>
      </c>
      <c r="H22" s="2">
        <v>16</v>
      </c>
      <c r="I22">
        <v>84</v>
      </c>
      <c r="J22">
        <v>64</v>
      </c>
      <c r="K22" s="3">
        <f t="shared" si="0"/>
        <v>74</v>
      </c>
      <c r="L22">
        <v>0.01</v>
      </c>
      <c r="O22" s="2">
        <v>16</v>
      </c>
      <c r="P22">
        <v>82</v>
      </c>
      <c r="Q22">
        <v>68</v>
      </c>
      <c r="R22" s="3">
        <f t="shared" si="1"/>
        <v>75</v>
      </c>
      <c r="S22">
        <v>0.05</v>
      </c>
      <c r="T22" s="6"/>
    </row>
    <row r="23" spans="1:20" x14ac:dyDescent="0.35">
      <c r="A23" s="2">
        <v>17</v>
      </c>
      <c r="B23">
        <v>69</v>
      </c>
      <c r="C23">
        <v>52</v>
      </c>
      <c r="D23" s="3">
        <f t="shared" si="2"/>
        <v>60.5</v>
      </c>
      <c r="E23">
        <v>0</v>
      </c>
      <c r="F23">
        <v>0</v>
      </c>
      <c r="H23" s="2">
        <v>17</v>
      </c>
      <c r="I23">
        <v>80</v>
      </c>
      <c r="J23">
        <v>54</v>
      </c>
      <c r="K23" s="3">
        <f t="shared" si="0"/>
        <v>67</v>
      </c>
      <c r="L23">
        <v>0</v>
      </c>
      <c r="O23" s="2">
        <v>17</v>
      </c>
      <c r="P23">
        <v>95</v>
      </c>
      <c r="Q23">
        <v>73</v>
      </c>
      <c r="R23" s="3">
        <f t="shared" si="1"/>
        <v>84</v>
      </c>
      <c r="S23">
        <v>0</v>
      </c>
      <c r="T23" s="6"/>
    </row>
    <row r="24" spans="1:20" x14ac:dyDescent="0.35">
      <c r="A24" s="2">
        <v>18</v>
      </c>
      <c r="B24">
        <v>56</v>
      </c>
      <c r="C24">
        <v>44</v>
      </c>
      <c r="D24" s="3">
        <f t="shared" si="2"/>
        <v>50</v>
      </c>
      <c r="E24">
        <v>0.06</v>
      </c>
      <c r="F24">
        <v>0</v>
      </c>
      <c r="H24" s="2">
        <v>18</v>
      </c>
      <c r="I24">
        <v>81</v>
      </c>
      <c r="J24">
        <v>55</v>
      </c>
      <c r="K24" s="3">
        <f t="shared" si="0"/>
        <v>68</v>
      </c>
      <c r="L24">
        <v>0</v>
      </c>
      <c r="O24" s="2">
        <v>18</v>
      </c>
      <c r="P24">
        <v>95</v>
      </c>
      <c r="Q24">
        <v>71</v>
      </c>
      <c r="R24" s="3">
        <f t="shared" si="1"/>
        <v>83</v>
      </c>
      <c r="S24">
        <v>0.04</v>
      </c>
      <c r="T24" s="6"/>
    </row>
    <row r="25" spans="1:20" x14ac:dyDescent="0.35">
      <c r="A25" s="2">
        <v>19</v>
      </c>
      <c r="B25">
        <v>60</v>
      </c>
      <c r="C25">
        <v>44</v>
      </c>
      <c r="D25" s="3">
        <f t="shared" si="2"/>
        <v>52</v>
      </c>
      <c r="E25">
        <v>0.98</v>
      </c>
      <c r="F25">
        <v>0</v>
      </c>
      <c r="H25" s="2">
        <v>19</v>
      </c>
      <c r="I25">
        <v>82</v>
      </c>
      <c r="J25">
        <v>60</v>
      </c>
      <c r="K25" s="3">
        <f t="shared" si="0"/>
        <v>71</v>
      </c>
      <c r="L25">
        <v>0.05</v>
      </c>
      <c r="O25" s="2">
        <v>19</v>
      </c>
      <c r="P25">
        <v>76</v>
      </c>
      <c r="Q25">
        <v>53</v>
      </c>
      <c r="R25" s="3">
        <f t="shared" si="1"/>
        <v>64.5</v>
      </c>
      <c r="S25">
        <v>0</v>
      </c>
      <c r="T25" s="6"/>
    </row>
    <row r="26" spans="1:20" x14ac:dyDescent="0.35">
      <c r="A26" s="2">
        <v>20</v>
      </c>
      <c r="B26">
        <v>58</v>
      </c>
      <c r="C26">
        <v>45</v>
      </c>
      <c r="D26" s="3">
        <f t="shared" si="2"/>
        <v>51.5</v>
      </c>
      <c r="E26">
        <v>0</v>
      </c>
      <c r="F26">
        <v>0</v>
      </c>
      <c r="H26" s="2">
        <v>20</v>
      </c>
      <c r="I26">
        <v>87</v>
      </c>
      <c r="J26">
        <v>65</v>
      </c>
      <c r="K26" s="3">
        <f t="shared" si="0"/>
        <v>76</v>
      </c>
      <c r="L26">
        <v>0</v>
      </c>
      <c r="O26" s="2">
        <v>20</v>
      </c>
      <c r="P26">
        <v>78</v>
      </c>
      <c r="Q26">
        <v>57</v>
      </c>
      <c r="R26" s="3">
        <f t="shared" si="1"/>
        <v>67.5</v>
      </c>
      <c r="S26">
        <v>0</v>
      </c>
      <c r="T26" s="6"/>
    </row>
    <row r="27" spans="1:20" x14ac:dyDescent="0.35">
      <c r="A27" s="2">
        <v>21</v>
      </c>
      <c r="B27">
        <v>62</v>
      </c>
      <c r="C27">
        <v>40</v>
      </c>
      <c r="D27" s="3">
        <f t="shared" si="2"/>
        <v>51</v>
      </c>
      <c r="E27">
        <v>0</v>
      </c>
      <c r="F27">
        <v>0</v>
      </c>
      <c r="H27" s="2">
        <v>21</v>
      </c>
      <c r="I27">
        <v>91</v>
      </c>
      <c r="J27">
        <v>75</v>
      </c>
      <c r="K27" s="3">
        <f t="shared" si="0"/>
        <v>83</v>
      </c>
      <c r="L27">
        <v>0</v>
      </c>
      <c r="O27" s="2">
        <v>21</v>
      </c>
      <c r="P27">
        <v>81</v>
      </c>
      <c r="Q27">
        <v>58</v>
      </c>
      <c r="R27" s="3">
        <f t="shared" si="1"/>
        <v>69.5</v>
      </c>
      <c r="S27">
        <v>0</v>
      </c>
      <c r="T27" s="6"/>
    </row>
    <row r="28" spans="1:20" x14ac:dyDescent="0.35">
      <c r="A28" s="2">
        <v>22</v>
      </c>
      <c r="B28">
        <v>73</v>
      </c>
      <c r="C28">
        <v>55</v>
      </c>
      <c r="D28" s="3">
        <f t="shared" si="2"/>
        <v>64</v>
      </c>
      <c r="E28">
        <v>0</v>
      </c>
      <c r="F28">
        <v>0</v>
      </c>
      <c r="H28" s="2">
        <v>22</v>
      </c>
      <c r="I28">
        <v>87</v>
      </c>
      <c r="J28">
        <v>72</v>
      </c>
      <c r="K28" s="3">
        <f t="shared" si="0"/>
        <v>79.5</v>
      </c>
      <c r="L28">
        <v>0</v>
      </c>
      <c r="O28" s="2">
        <v>22</v>
      </c>
      <c r="P28">
        <v>81</v>
      </c>
      <c r="Q28">
        <v>66</v>
      </c>
      <c r="R28" s="3">
        <f t="shared" si="1"/>
        <v>73.5</v>
      </c>
      <c r="S28">
        <v>0</v>
      </c>
      <c r="T28" s="6"/>
    </row>
    <row r="29" spans="1:20" x14ac:dyDescent="0.35">
      <c r="A29" s="2">
        <v>23</v>
      </c>
      <c r="B29">
        <v>73</v>
      </c>
      <c r="C29">
        <v>46</v>
      </c>
      <c r="D29" s="3">
        <f t="shared" si="2"/>
        <v>59.5</v>
      </c>
      <c r="E29">
        <v>0</v>
      </c>
      <c r="F29">
        <v>0</v>
      </c>
      <c r="H29" s="2">
        <v>23</v>
      </c>
      <c r="I29">
        <v>86</v>
      </c>
      <c r="J29">
        <v>66</v>
      </c>
      <c r="K29" s="3">
        <f t="shared" si="0"/>
        <v>76</v>
      </c>
      <c r="L29">
        <v>0</v>
      </c>
      <c r="O29" s="2">
        <v>23</v>
      </c>
      <c r="P29">
        <v>76</v>
      </c>
      <c r="Q29">
        <v>67</v>
      </c>
      <c r="R29" s="3">
        <f t="shared" si="1"/>
        <v>71.5</v>
      </c>
      <c r="S29">
        <v>0.48</v>
      </c>
      <c r="T29" s="6"/>
    </row>
    <row r="30" spans="1:20" x14ac:dyDescent="0.35">
      <c r="A30" s="2">
        <v>24</v>
      </c>
      <c r="B30">
        <v>83</v>
      </c>
      <c r="C30">
        <v>58</v>
      </c>
      <c r="D30" s="3">
        <f t="shared" si="2"/>
        <v>70.5</v>
      </c>
      <c r="E30">
        <v>0</v>
      </c>
      <c r="F30">
        <v>0</v>
      </c>
      <c r="H30" s="2">
        <v>24</v>
      </c>
      <c r="I30">
        <v>68</v>
      </c>
      <c r="J30">
        <v>56</v>
      </c>
      <c r="K30" s="3">
        <f t="shared" si="0"/>
        <v>62</v>
      </c>
      <c r="L30">
        <v>0.53</v>
      </c>
      <c r="O30" s="2">
        <v>24</v>
      </c>
      <c r="P30">
        <v>77</v>
      </c>
      <c r="Q30">
        <v>58</v>
      </c>
      <c r="R30" s="3">
        <f t="shared" si="1"/>
        <v>67.5</v>
      </c>
      <c r="S30">
        <v>0</v>
      </c>
      <c r="T30" s="6"/>
    </row>
    <row r="31" spans="1:20" x14ac:dyDescent="0.35">
      <c r="A31" s="2">
        <v>25</v>
      </c>
      <c r="B31">
        <v>83</v>
      </c>
      <c r="C31">
        <v>52</v>
      </c>
      <c r="D31" s="3">
        <f t="shared" si="2"/>
        <v>67.5</v>
      </c>
      <c r="E31">
        <v>0</v>
      </c>
      <c r="F31">
        <v>0</v>
      </c>
      <c r="H31" s="2">
        <v>25</v>
      </c>
      <c r="I31">
        <v>64</v>
      </c>
      <c r="J31">
        <v>55</v>
      </c>
      <c r="K31" s="3">
        <f t="shared" si="0"/>
        <v>59.5</v>
      </c>
      <c r="L31">
        <v>0.13</v>
      </c>
      <c r="O31" s="2">
        <v>25</v>
      </c>
      <c r="P31">
        <v>85</v>
      </c>
      <c r="Q31">
        <v>59</v>
      </c>
      <c r="R31" s="3">
        <f t="shared" si="1"/>
        <v>72</v>
      </c>
      <c r="S31">
        <v>0</v>
      </c>
      <c r="T31" s="6"/>
    </row>
    <row r="32" spans="1:20" x14ac:dyDescent="0.35">
      <c r="A32" s="2">
        <v>26</v>
      </c>
      <c r="B32">
        <v>81</v>
      </c>
      <c r="C32">
        <v>60</v>
      </c>
      <c r="D32" s="3">
        <f t="shared" si="2"/>
        <v>70.5</v>
      </c>
      <c r="E32">
        <v>0</v>
      </c>
      <c r="F32">
        <v>0</v>
      </c>
      <c r="H32" s="2">
        <v>26</v>
      </c>
      <c r="I32">
        <v>68</v>
      </c>
      <c r="J32">
        <v>53</v>
      </c>
      <c r="K32" s="3">
        <f t="shared" si="0"/>
        <v>60.5</v>
      </c>
      <c r="L32">
        <v>0.03</v>
      </c>
      <c r="O32" s="2">
        <v>26</v>
      </c>
      <c r="P32">
        <v>85</v>
      </c>
      <c r="Q32">
        <v>60</v>
      </c>
      <c r="R32" s="3">
        <f t="shared" si="1"/>
        <v>72.5</v>
      </c>
      <c r="S32">
        <v>0</v>
      </c>
      <c r="T32" s="6"/>
    </row>
    <row r="33" spans="1:21" x14ac:dyDescent="0.35">
      <c r="A33" s="2">
        <v>27</v>
      </c>
      <c r="B33">
        <v>71</v>
      </c>
      <c r="C33">
        <v>52</v>
      </c>
      <c r="D33" s="3">
        <f t="shared" si="2"/>
        <v>61.5</v>
      </c>
      <c r="E33">
        <v>0.31</v>
      </c>
      <c r="F33">
        <v>0</v>
      </c>
      <c r="H33" s="2">
        <v>27</v>
      </c>
      <c r="I33">
        <v>77</v>
      </c>
      <c r="J33">
        <v>62</v>
      </c>
      <c r="K33" s="3">
        <f t="shared" si="0"/>
        <v>69.5</v>
      </c>
      <c r="L33">
        <v>0.43</v>
      </c>
      <c r="O33" s="2">
        <v>27</v>
      </c>
      <c r="P33">
        <v>85</v>
      </c>
      <c r="Q33">
        <v>72</v>
      </c>
      <c r="R33" s="3">
        <f t="shared" si="1"/>
        <v>78.5</v>
      </c>
      <c r="S33">
        <v>0</v>
      </c>
      <c r="T33" s="6"/>
    </row>
    <row r="34" spans="1:21" x14ac:dyDescent="0.35">
      <c r="A34" s="2">
        <v>28</v>
      </c>
      <c r="B34">
        <v>61</v>
      </c>
      <c r="C34">
        <v>41</v>
      </c>
      <c r="D34" s="3">
        <f t="shared" si="2"/>
        <v>51</v>
      </c>
      <c r="E34">
        <v>0</v>
      </c>
      <c r="F34">
        <v>0</v>
      </c>
      <c r="H34" s="2">
        <v>28</v>
      </c>
      <c r="I34">
        <v>79</v>
      </c>
      <c r="J34">
        <v>67</v>
      </c>
      <c r="K34" s="3">
        <f t="shared" si="0"/>
        <v>73</v>
      </c>
      <c r="L34">
        <v>0</v>
      </c>
      <c r="O34" s="2">
        <v>28</v>
      </c>
      <c r="P34">
        <v>82</v>
      </c>
      <c r="Q34">
        <v>66</v>
      </c>
      <c r="R34" s="3">
        <f t="shared" si="1"/>
        <v>74</v>
      </c>
      <c r="S34">
        <v>1.97</v>
      </c>
      <c r="T34" s="6"/>
    </row>
    <row r="35" spans="1:21" x14ac:dyDescent="0.35">
      <c r="A35" s="2">
        <v>29</v>
      </c>
      <c r="B35">
        <v>60</v>
      </c>
      <c r="C35">
        <v>38</v>
      </c>
      <c r="D35" s="3">
        <f t="shared" si="2"/>
        <v>49</v>
      </c>
      <c r="E35">
        <v>0</v>
      </c>
      <c r="F35">
        <v>0</v>
      </c>
      <c r="H35" s="2">
        <v>29</v>
      </c>
      <c r="I35">
        <v>82</v>
      </c>
      <c r="J35">
        <v>58</v>
      </c>
      <c r="K35" s="3">
        <f t="shared" si="0"/>
        <v>70</v>
      </c>
      <c r="L35">
        <v>0</v>
      </c>
      <c r="O35" s="2">
        <v>29</v>
      </c>
      <c r="P35">
        <v>82</v>
      </c>
      <c r="Q35">
        <v>60</v>
      </c>
      <c r="R35" s="3">
        <f t="shared" si="1"/>
        <v>71</v>
      </c>
      <c r="S35">
        <v>0</v>
      </c>
      <c r="T35" s="6"/>
    </row>
    <row r="36" spans="1:21" x14ac:dyDescent="0.35">
      <c r="A36" s="2">
        <v>30</v>
      </c>
      <c r="B36">
        <v>65</v>
      </c>
      <c r="C36">
        <v>38</v>
      </c>
      <c r="D36" s="3">
        <f>AVERAGE(B36:C36)</f>
        <v>51.5</v>
      </c>
      <c r="E36">
        <v>0</v>
      </c>
      <c r="F36">
        <v>0</v>
      </c>
      <c r="H36" s="2">
        <v>30</v>
      </c>
      <c r="I36">
        <v>84</v>
      </c>
      <c r="J36">
        <v>61</v>
      </c>
      <c r="K36" s="3">
        <f t="shared" si="0"/>
        <v>72.5</v>
      </c>
      <c r="L36">
        <v>0</v>
      </c>
      <c r="O36" s="2">
        <v>30</v>
      </c>
      <c r="P36">
        <v>87</v>
      </c>
      <c r="Q36">
        <v>65</v>
      </c>
      <c r="R36" s="3">
        <f t="shared" si="1"/>
        <v>76</v>
      </c>
      <c r="S36">
        <v>0</v>
      </c>
      <c r="T36" s="6"/>
    </row>
    <row r="37" spans="1:21" ht="15" thickBot="1" x14ac:dyDescent="0.4">
      <c r="A37" s="2"/>
      <c r="B37" s="2"/>
      <c r="C37" s="2"/>
      <c r="D37" s="4"/>
      <c r="E37" s="55"/>
      <c r="F37" s="5"/>
      <c r="H37" s="2">
        <v>31</v>
      </c>
      <c r="I37">
        <v>91</v>
      </c>
      <c r="J37">
        <v>71</v>
      </c>
      <c r="K37" s="4">
        <f>AVERAGE(I37:J37)</f>
        <v>81</v>
      </c>
      <c r="L37" s="5">
        <v>0</v>
      </c>
      <c r="M37" s="5"/>
      <c r="O37" s="2"/>
      <c r="P37" s="2"/>
      <c r="Q37" s="2"/>
      <c r="R37" s="4"/>
      <c r="S37" s="9"/>
      <c r="T37" s="56"/>
    </row>
    <row r="38" spans="1:21" x14ac:dyDescent="0.35">
      <c r="B38" s="2"/>
      <c r="C38" s="2"/>
      <c r="D38" s="3">
        <f>AVERAGE(D7:D36)</f>
        <v>58</v>
      </c>
      <c r="E38" s="6">
        <f>SUM(E7:E37)</f>
        <v>3.4000000000000004</v>
      </c>
      <c r="K38" s="3">
        <f>AVERAGE(K7:K37)</f>
        <v>66.677419354838705</v>
      </c>
      <c r="L38" s="6">
        <f>SUM(L7:L37)</f>
        <v>3.2099999999999991</v>
      </c>
      <c r="R38" s="3">
        <f>AVERAGE(R7:R37)</f>
        <v>73.966666666666669</v>
      </c>
      <c r="S38" s="6">
        <f>SUM(S7:S36)</f>
        <v>3.56</v>
      </c>
      <c r="T38" s="1"/>
    </row>
    <row r="39" spans="1:21" x14ac:dyDescent="0.35">
      <c r="B39" s="2"/>
      <c r="C39" s="2"/>
      <c r="D39" s="2" t="s">
        <v>11</v>
      </c>
      <c r="E39" s="2" t="s">
        <v>11</v>
      </c>
      <c r="K39" t="s">
        <v>16</v>
      </c>
      <c r="L39" s="6"/>
    </row>
    <row r="40" spans="1:21" ht="15" thickBot="1" x14ac:dyDescent="0.4">
      <c r="A40" s="5" t="s">
        <v>36</v>
      </c>
      <c r="B40" s="55"/>
      <c r="C40" s="5"/>
      <c r="D40" s="55" t="s">
        <v>11</v>
      </c>
      <c r="E40" s="53">
        <f>SUM('Rainfall Data'!E87)</f>
        <v>3.1584337349397593</v>
      </c>
      <c r="F40" s="54"/>
      <c r="G40" s="5"/>
      <c r="H40" s="5"/>
      <c r="I40" s="5"/>
      <c r="J40" s="5"/>
      <c r="K40" s="5" t="s">
        <v>11</v>
      </c>
      <c r="L40" s="56">
        <f>SUM('Rainfall Data'!F87)</f>
        <v>3.4551807228915652</v>
      </c>
      <c r="M40" s="5"/>
      <c r="N40" s="5"/>
      <c r="O40" s="5"/>
      <c r="P40" s="5"/>
      <c r="Q40" s="5"/>
      <c r="R40" s="5"/>
      <c r="S40" s="56">
        <f>SUM('Rainfall Data'!G87)</f>
        <v>3.7878313253012061</v>
      </c>
      <c r="T40" s="5"/>
      <c r="U40" s="1"/>
    </row>
    <row r="41" spans="1:21" x14ac:dyDescent="0.35">
      <c r="A41" t="s">
        <v>12</v>
      </c>
      <c r="D41" s="2" t="s">
        <v>11</v>
      </c>
      <c r="E41" s="6">
        <f>(E38-E40)</f>
        <v>0.24156626506024104</v>
      </c>
      <c r="K41" t="s">
        <v>11</v>
      </c>
      <c r="L41" s="6">
        <f>(L38-L40)</f>
        <v>-0.24518072289156612</v>
      </c>
      <c r="O41" s="10"/>
      <c r="S41" s="6">
        <f>(S38-S40)</f>
        <v>-0.22783132530120609</v>
      </c>
      <c r="U41" s="1"/>
    </row>
    <row r="42" spans="1:21" x14ac:dyDescent="0.35">
      <c r="L42" s="1"/>
    </row>
    <row r="43" spans="1:21" x14ac:dyDescent="0.35">
      <c r="L43" s="1"/>
    </row>
    <row r="44" spans="1:21" x14ac:dyDescent="0.35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workbookViewId="0">
      <selection activeCell="S7" sqref="S7:S36"/>
    </sheetView>
  </sheetViews>
  <sheetFormatPr defaultRowHeight="14.5" x14ac:dyDescent="0.35"/>
  <cols>
    <col min="1" max="1" width="4" customWidth="1"/>
    <col min="2" max="3" width="5.54296875" customWidth="1"/>
    <col min="4" max="4" width="6.81640625" customWidth="1"/>
    <col min="5" max="5" width="6" style="1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81640625" customWidth="1"/>
    <col min="12" max="12" width="6.81640625" style="1" customWidth="1"/>
    <col min="13" max="13" width="7.54296875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7265625" customWidth="1"/>
    <col min="19" max="19" width="5.7265625" style="1" customWidth="1"/>
    <col min="20" max="20" width="6.54296875" customWidth="1"/>
    <col min="257" max="257" width="4" customWidth="1"/>
    <col min="258" max="259" width="5.54296875" customWidth="1"/>
    <col min="260" max="260" width="6.81640625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7265625" customWidth="1"/>
    <col min="275" max="275" width="5.7265625" customWidth="1"/>
    <col min="276" max="276" width="6.54296875" customWidth="1"/>
    <col min="513" max="513" width="4" customWidth="1"/>
    <col min="514" max="515" width="5.54296875" customWidth="1"/>
    <col min="516" max="516" width="6.81640625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7265625" customWidth="1"/>
    <col min="531" max="531" width="5.7265625" customWidth="1"/>
    <col min="532" max="532" width="6.54296875" customWidth="1"/>
    <col min="769" max="769" width="4" customWidth="1"/>
    <col min="770" max="771" width="5.54296875" customWidth="1"/>
    <col min="772" max="772" width="6.81640625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7265625" customWidth="1"/>
    <col min="787" max="787" width="5.7265625" customWidth="1"/>
    <col min="788" max="788" width="6.54296875" customWidth="1"/>
    <col min="1025" max="1025" width="4" customWidth="1"/>
    <col min="1026" max="1027" width="5.54296875" customWidth="1"/>
    <col min="1028" max="1028" width="6.81640625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7265625" customWidth="1"/>
    <col min="1043" max="1043" width="5.7265625" customWidth="1"/>
    <col min="1044" max="1044" width="6.54296875" customWidth="1"/>
    <col min="1281" max="1281" width="4" customWidth="1"/>
    <col min="1282" max="1283" width="5.54296875" customWidth="1"/>
    <col min="1284" max="1284" width="6.81640625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7265625" customWidth="1"/>
    <col min="1299" max="1299" width="5.7265625" customWidth="1"/>
    <col min="1300" max="1300" width="6.54296875" customWidth="1"/>
    <col min="1537" max="1537" width="4" customWidth="1"/>
    <col min="1538" max="1539" width="5.54296875" customWidth="1"/>
    <col min="1540" max="1540" width="6.81640625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7265625" customWidth="1"/>
    <col min="1555" max="1555" width="5.7265625" customWidth="1"/>
    <col min="1556" max="1556" width="6.54296875" customWidth="1"/>
    <col min="1793" max="1793" width="4" customWidth="1"/>
    <col min="1794" max="1795" width="5.54296875" customWidth="1"/>
    <col min="1796" max="1796" width="6.81640625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7265625" customWidth="1"/>
    <col min="1811" max="1811" width="5.7265625" customWidth="1"/>
    <col min="1812" max="1812" width="6.54296875" customWidth="1"/>
    <col min="2049" max="2049" width="4" customWidth="1"/>
    <col min="2050" max="2051" width="5.54296875" customWidth="1"/>
    <col min="2052" max="2052" width="6.81640625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7265625" customWidth="1"/>
    <col min="2067" max="2067" width="5.7265625" customWidth="1"/>
    <col min="2068" max="2068" width="6.54296875" customWidth="1"/>
    <col min="2305" max="2305" width="4" customWidth="1"/>
    <col min="2306" max="2307" width="5.54296875" customWidth="1"/>
    <col min="2308" max="2308" width="6.81640625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7265625" customWidth="1"/>
    <col min="2323" max="2323" width="5.7265625" customWidth="1"/>
    <col min="2324" max="2324" width="6.54296875" customWidth="1"/>
    <col min="2561" max="2561" width="4" customWidth="1"/>
    <col min="2562" max="2563" width="5.54296875" customWidth="1"/>
    <col min="2564" max="2564" width="6.81640625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7265625" customWidth="1"/>
    <col min="2579" max="2579" width="5.7265625" customWidth="1"/>
    <col min="2580" max="2580" width="6.54296875" customWidth="1"/>
    <col min="2817" max="2817" width="4" customWidth="1"/>
    <col min="2818" max="2819" width="5.54296875" customWidth="1"/>
    <col min="2820" max="2820" width="6.81640625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7265625" customWidth="1"/>
    <col min="2835" max="2835" width="5.7265625" customWidth="1"/>
    <col min="2836" max="2836" width="6.54296875" customWidth="1"/>
    <col min="3073" max="3073" width="4" customWidth="1"/>
    <col min="3074" max="3075" width="5.54296875" customWidth="1"/>
    <col min="3076" max="3076" width="6.81640625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7265625" customWidth="1"/>
    <col min="3091" max="3091" width="5.7265625" customWidth="1"/>
    <col min="3092" max="3092" width="6.54296875" customWidth="1"/>
    <col min="3329" max="3329" width="4" customWidth="1"/>
    <col min="3330" max="3331" width="5.54296875" customWidth="1"/>
    <col min="3332" max="3332" width="6.81640625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7265625" customWidth="1"/>
    <col min="3347" max="3347" width="5.7265625" customWidth="1"/>
    <col min="3348" max="3348" width="6.54296875" customWidth="1"/>
    <col min="3585" max="3585" width="4" customWidth="1"/>
    <col min="3586" max="3587" width="5.54296875" customWidth="1"/>
    <col min="3588" max="3588" width="6.81640625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7265625" customWidth="1"/>
    <col min="3603" max="3603" width="5.7265625" customWidth="1"/>
    <col min="3604" max="3604" width="6.54296875" customWidth="1"/>
    <col min="3841" max="3841" width="4" customWidth="1"/>
    <col min="3842" max="3843" width="5.54296875" customWidth="1"/>
    <col min="3844" max="3844" width="6.81640625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7265625" customWidth="1"/>
    <col min="3859" max="3859" width="5.7265625" customWidth="1"/>
    <col min="3860" max="3860" width="6.54296875" customWidth="1"/>
    <col min="4097" max="4097" width="4" customWidth="1"/>
    <col min="4098" max="4099" width="5.54296875" customWidth="1"/>
    <col min="4100" max="4100" width="6.81640625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7265625" customWidth="1"/>
    <col min="4115" max="4115" width="5.7265625" customWidth="1"/>
    <col min="4116" max="4116" width="6.54296875" customWidth="1"/>
    <col min="4353" max="4353" width="4" customWidth="1"/>
    <col min="4354" max="4355" width="5.54296875" customWidth="1"/>
    <col min="4356" max="4356" width="6.81640625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7265625" customWidth="1"/>
    <col min="4371" max="4371" width="5.7265625" customWidth="1"/>
    <col min="4372" max="4372" width="6.54296875" customWidth="1"/>
    <col min="4609" max="4609" width="4" customWidth="1"/>
    <col min="4610" max="4611" width="5.54296875" customWidth="1"/>
    <col min="4612" max="4612" width="6.81640625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7265625" customWidth="1"/>
    <col min="4627" max="4627" width="5.7265625" customWidth="1"/>
    <col min="4628" max="4628" width="6.54296875" customWidth="1"/>
    <col min="4865" max="4865" width="4" customWidth="1"/>
    <col min="4866" max="4867" width="5.54296875" customWidth="1"/>
    <col min="4868" max="4868" width="6.81640625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7265625" customWidth="1"/>
    <col min="4883" max="4883" width="5.7265625" customWidth="1"/>
    <col min="4884" max="4884" width="6.54296875" customWidth="1"/>
    <col min="5121" max="5121" width="4" customWidth="1"/>
    <col min="5122" max="5123" width="5.54296875" customWidth="1"/>
    <col min="5124" max="5124" width="6.81640625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7265625" customWidth="1"/>
    <col min="5139" max="5139" width="5.7265625" customWidth="1"/>
    <col min="5140" max="5140" width="6.54296875" customWidth="1"/>
    <col min="5377" max="5377" width="4" customWidth="1"/>
    <col min="5378" max="5379" width="5.54296875" customWidth="1"/>
    <col min="5380" max="5380" width="6.81640625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7265625" customWidth="1"/>
    <col min="5395" max="5395" width="5.7265625" customWidth="1"/>
    <col min="5396" max="5396" width="6.54296875" customWidth="1"/>
    <col min="5633" max="5633" width="4" customWidth="1"/>
    <col min="5634" max="5635" width="5.54296875" customWidth="1"/>
    <col min="5636" max="5636" width="6.81640625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7265625" customWidth="1"/>
    <col min="5651" max="5651" width="5.7265625" customWidth="1"/>
    <col min="5652" max="5652" width="6.54296875" customWidth="1"/>
    <col min="5889" max="5889" width="4" customWidth="1"/>
    <col min="5890" max="5891" width="5.54296875" customWidth="1"/>
    <col min="5892" max="5892" width="6.81640625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7265625" customWidth="1"/>
    <col min="5907" max="5907" width="5.7265625" customWidth="1"/>
    <col min="5908" max="5908" width="6.54296875" customWidth="1"/>
    <col min="6145" max="6145" width="4" customWidth="1"/>
    <col min="6146" max="6147" width="5.54296875" customWidth="1"/>
    <col min="6148" max="6148" width="6.81640625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7265625" customWidth="1"/>
    <col min="6163" max="6163" width="5.7265625" customWidth="1"/>
    <col min="6164" max="6164" width="6.54296875" customWidth="1"/>
    <col min="6401" max="6401" width="4" customWidth="1"/>
    <col min="6402" max="6403" width="5.54296875" customWidth="1"/>
    <col min="6404" max="6404" width="6.81640625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7265625" customWidth="1"/>
    <col min="6419" max="6419" width="5.7265625" customWidth="1"/>
    <col min="6420" max="6420" width="6.54296875" customWidth="1"/>
    <col min="6657" max="6657" width="4" customWidth="1"/>
    <col min="6658" max="6659" width="5.54296875" customWidth="1"/>
    <col min="6660" max="6660" width="6.81640625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7265625" customWidth="1"/>
    <col min="6675" max="6675" width="5.7265625" customWidth="1"/>
    <col min="6676" max="6676" width="6.54296875" customWidth="1"/>
    <col min="6913" max="6913" width="4" customWidth="1"/>
    <col min="6914" max="6915" width="5.54296875" customWidth="1"/>
    <col min="6916" max="6916" width="6.81640625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7265625" customWidth="1"/>
    <col min="6931" max="6931" width="5.7265625" customWidth="1"/>
    <col min="6932" max="6932" width="6.54296875" customWidth="1"/>
    <col min="7169" max="7169" width="4" customWidth="1"/>
    <col min="7170" max="7171" width="5.54296875" customWidth="1"/>
    <col min="7172" max="7172" width="6.81640625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7265625" customWidth="1"/>
    <col min="7187" max="7187" width="5.7265625" customWidth="1"/>
    <col min="7188" max="7188" width="6.54296875" customWidth="1"/>
    <col min="7425" max="7425" width="4" customWidth="1"/>
    <col min="7426" max="7427" width="5.54296875" customWidth="1"/>
    <col min="7428" max="7428" width="6.81640625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7265625" customWidth="1"/>
    <col min="7443" max="7443" width="5.7265625" customWidth="1"/>
    <col min="7444" max="7444" width="6.54296875" customWidth="1"/>
    <col min="7681" max="7681" width="4" customWidth="1"/>
    <col min="7682" max="7683" width="5.54296875" customWidth="1"/>
    <col min="7684" max="7684" width="6.81640625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7265625" customWidth="1"/>
    <col min="7699" max="7699" width="5.7265625" customWidth="1"/>
    <col min="7700" max="7700" width="6.54296875" customWidth="1"/>
    <col min="7937" max="7937" width="4" customWidth="1"/>
    <col min="7938" max="7939" width="5.54296875" customWidth="1"/>
    <col min="7940" max="7940" width="6.81640625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7265625" customWidth="1"/>
    <col min="7955" max="7955" width="5.7265625" customWidth="1"/>
    <col min="7956" max="7956" width="6.54296875" customWidth="1"/>
    <col min="8193" max="8193" width="4" customWidth="1"/>
    <col min="8194" max="8195" width="5.54296875" customWidth="1"/>
    <col min="8196" max="8196" width="6.81640625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7265625" customWidth="1"/>
    <col min="8211" max="8211" width="5.7265625" customWidth="1"/>
    <col min="8212" max="8212" width="6.54296875" customWidth="1"/>
    <col min="8449" max="8449" width="4" customWidth="1"/>
    <col min="8450" max="8451" width="5.54296875" customWidth="1"/>
    <col min="8452" max="8452" width="6.81640625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7265625" customWidth="1"/>
    <col min="8467" max="8467" width="5.7265625" customWidth="1"/>
    <col min="8468" max="8468" width="6.54296875" customWidth="1"/>
    <col min="8705" max="8705" width="4" customWidth="1"/>
    <col min="8706" max="8707" width="5.54296875" customWidth="1"/>
    <col min="8708" max="8708" width="6.81640625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7265625" customWidth="1"/>
    <col min="8723" max="8723" width="5.7265625" customWidth="1"/>
    <col min="8724" max="8724" width="6.54296875" customWidth="1"/>
    <col min="8961" max="8961" width="4" customWidth="1"/>
    <col min="8962" max="8963" width="5.54296875" customWidth="1"/>
    <col min="8964" max="8964" width="6.81640625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7265625" customWidth="1"/>
    <col min="8979" max="8979" width="5.7265625" customWidth="1"/>
    <col min="8980" max="8980" width="6.54296875" customWidth="1"/>
    <col min="9217" max="9217" width="4" customWidth="1"/>
    <col min="9218" max="9219" width="5.54296875" customWidth="1"/>
    <col min="9220" max="9220" width="6.81640625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7265625" customWidth="1"/>
    <col min="9235" max="9235" width="5.7265625" customWidth="1"/>
    <col min="9236" max="9236" width="6.54296875" customWidth="1"/>
    <col min="9473" max="9473" width="4" customWidth="1"/>
    <col min="9474" max="9475" width="5.54296875" customWidth="1"/>
    <col min="9476" max="9476" width="6.81640625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7265625" customWidth="1"/>
    <col min="9491" max="9491" width="5.7265625" customWidth="1"/>
    <col min="9492" max="9492" width="6.54296875" customWidth="1"/>
    <col min="9729" max="9729" width="4" customWidth="1"/>
    <col min="9730" max="9731" width="5.54296875" customWidth="1"/>
    <col min="9732" max="9732" width="6.81640625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7265625" customWidth="1"/>
    <col min="9747" max="9747" width="5.7265625" customWidth="1"/>
    <col min="9748" max="9748" width="6.54296875" customWidth="1"/>
    <col min="9985" max="9985" width="4" customWidth="1"/>
    <col min="9986" max="9987" width="5.54296875" customWidth="1"/>
    <col min="9988" max="9988" width="6.81640625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7265625" customWidth="1"/>
    <col min="10003" max="10003" width="5.7265625" customWidth="1"/>
    <col min="10004" max="10004" width="6.54296875" customWidth="1"/>
    <col min="10241" max="10241" width="4" customWidth="1"/>
    <col min="10242" max="10243" width="5.54296875" customWidth="1"/>
    <col min="10244" max="10244" width="6.81640625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7265625" customWidth="1"/>
    <col min="10259" max="10259" width="5.7265625" customWidth="1"/>
    <col min="10260" max="10260" width="6.54296875" customWidth="1"/>
    <col min="10497" max="10497" width="4" customWidth="1"/>
    <col min="10498" max="10499" width="5.54296875" customWidth="1"/>
    <col min="10500" max="10500" width="6.81640625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7265625" customWidth="1"/>
    <col min="10515" max="10515" width="5.7265625" customWidth="1"/>
    <col min="10516" max="10516" width="6.54296875" customWidth="1"/>
    <col min="10753" max="10753" width="4" customWidth="1"/>
    <col min="10754" max="10755" width="5.54296875" customWidth="1"/>
    <col min="10756" max="10756" width="6.81640625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7265625" customWidth="1"/>
    <col min="10771" max="10771" width="5.7265625" customWidth="1"/>
    <col min="10772" max="10772" width="6.54296875" customWidth="1"/>
    <col min="11009" max="11009" width="4" customWidth="1"/>
    <col min="11010" max="11011" width="5.54296875" customWidth="1"/>
    <col min="11012" max="11012" width="6.81640625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7265625" customWidth="1"/>
    <col min="11027" max="11027" width="5.7265625" customWidth="1"/>
    <col min="11028" max="11028" width="6.54296875" customWidth="1"/>
    <col min="11265" max="11265" width="4" customWidth="1"/>
    <col min="11266" max="11267" width="5.54296875" customWidth="1"/>
    <col min="11268" max="11268" width="6.81640625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7265625" customWidth="1"/>
    <col min="11283" max="11283" width="5.7265625" customWidth="1"/>
    <col min="11284" max="11284" width="6.54296875" customWidth="1"/>
    <col min="11521" max="11521" width="4" customWidth="1"/>
    <col min="11522" max="11523" width="5.54296875" customWidth="1"/>
    <col min="11524" max="11524" width="6.81640625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7265625" customWidth="1"/>
    <col min="11539" max="11539" width="5.7265625" customWidth="1"/>
    <col min="11540" max="11540" width="6.54296875" customWidth="1"/>
    <col min="11777" max="11777" width="4" customWidth="1"/>
    <col min="11778" max="11779" width="5.54296875" customWidth="1"/>
    <col min="11780" max="11780" width="6.81640625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7265625" customWidth="1"/>
    <col min="11795" max="11795" width="5.7265625" customWidth="1"/>
    <col min="11796" max="11796" width="6.54296875" customWidth="1"/>
    <col min="12033" max="12033" width="4" customWidth="1"/>
    <col min="12034" max="12035" width="5.54296875" customWidth="1"/>
    <col min="12036" max="12036" width="6.81640625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7265625" customWidth="1"/>
    <col min="12051" max="12051" width="5.7265625" customWidth="1"/>
    <col min="12052" max="12052" width="6.54296875" customWidth="1"/>
    <col min="12289" max="12289" width="4" customWidth="1"/>
    <col min="12290" max="12291" width="5.54296875" customWidth="1"/>
    <col min="12292" max="12292" width="6.81640625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7265625" customWidth="1"/>
    <col min="12307" max="12307" width="5.7265625" customWidth="1"/>
    <col min="12308" max="12308" width="6.54296875" customWidth="1"/>
    <col min="12545" max="12545" width="4" customWidth="1"/>
    <col min="12546" max="12547" width="5.54296875" customWidth="1"/>
    <col min="12548" max="12548" width="6.81640625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7265625" customWidth="1"/>
    <col min="12563" max="12563" width="5.7265625" customWidth="1"/>
    <col min="12564" max="12564" width="6.54296875" customWidth="1"/>
    <col min="12801" max="12801" width="4" customWidth="1"/>
    <col min="12802" max="12803" width="5.54296875" customWidth="1"/>
    <col min="12804" max="12804" width="6.81640625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7265625" customWidth="1"/>
    <col min="12819" max="12819" width="5.7265625" customWidth="1"/>
    <col min="12820" max="12820" width="6.54296875" customWidth="1"/>
    <col min="13057" max="13057" width="4" customWidth="1"/>
    <col min="13058" max="13059" width="5.54296875" customWidth="1"/>
    <col min="13060" max="13060" width="6.81640625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7265625" customWidth="1"/>
    <col min="13075" max="13075" width="5.7265625" customWidth="1"/>
    <col min="13076" max="13076" width="6.54296875" customWidth="1"/>
    <col min="13313" max="13313" width="4" customWidth="1"/>
    <col min="13314" max="13315" width="5.54296875" customWidth="1"/>
    <col min="13316" max="13316" width="6.81640625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7265625" customWidth="1"/>
    <col min="13331" max="13331" width="5.7265625" customWidth="1"/>
    <col min="13332" max="13332" width="6.54296875" customWidth="1"/>
    <col min="13569" max="13569" width="4" customWidth="1"/>
    <col min="13570" max="13571" width="5.54296875" customWidth="1"/>
    <col min="13572" max="13572" width="6.81640625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7265625" customWidth="1"/>
    <col min="13587" max="13587" width="5.7265625" customWidth="1"/>
    <col min="13588" max="13588" width="6.54296875" customWidth="1"/>
    <col min="13825" max="13825" width="4" customWidth="1"/>
    <col min="13826" max="13827" width="5.54296875" customWidth="1"/>
    <col min="13828" max="13828" width="6.81640625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7265625" customWidth="1"/>
    <col min="13843" max="13843" width="5.7265625" customWidth="1"/>
    <col min="13844" max="13844" width="6.54296875" customWidth="1"/>
    <col min="14081" max="14081" width="4" customWidth="1"/>
    <col min="14082" max="14083" width="5.54296875" customWidth="1"/>
    <col min="14084" max="14084" width="6.81640625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7265625" customWidth="1"/>
    <col min="14099" max="14099" width="5.7265625" customWidth="1"/>
    <col min="14100" max="14100" width="6.54296875" customWidth="1"/>
    <col min="14337" max="14337" width="4" customWidth="1"/>
    <col min="14338" max="14339" width="5.54296875" customWidth="1"/>
    <col min="14340" max="14340" width="6.81640625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7265625" customWidth="1"/>
    <col min="14355" max="14355" width="5.7265625" customWidth="1"/>
    <col min="14356" max="14356" width="6.54296875" customWidth="1"/>
    <col min="14593" max="14593" width="4" customWidth="1"/>
    <col min="14594" max="14595" width="5.54296875" customWidth="1"/>
    <col min="14596" max="14596" width="6.81640625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7265625" customWidth="1"/>
    <col min="14611" max="14611" width="5.7265625" customWidth="1"/>
    <col min="14612" max="14612" width="6.54296875" customWidth="1"/>
    <col min="14849" max="14849" width="4" customWidth="1"/>
    <col min="14850" max="14851" width="5.54296875" customWidth="1"/>
    <col min="14852" max="14852" width="6.81640625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7265625" customWidth="1"/>
    <col min="14867" max="14867" width="5.7265625" customWidth="1"/>
    <col min="14868" max="14868" width="6.54296875" customWidth="1"/>
    <col min="15105" max="15105" width="4" customWidth="1"/>
    <col min="15106" max="15107" width="5.54296875" customWidth="1"/>
    <col min="15108" max="15108" width="6.81640625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7265625" customWidth="1"/>
    <col min="15123" max="15123" width="5.7265625" customWidth="1"/>
    <col min="15124" max="15124" width="6.54296875" customWidth="1"/>
    <col min="15361" max="15361" width="4" customWidth="1"/>
    <col min="15362" max="15363" width="5.54296875" customWidth="1"/>
    <col min="15364" max="15364" width="6.81640625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7265625" customWidth="1"/>
    <col min="15379" max="15379" width="5.7265625" customWidth="1"/>
    <col min="15380" max="15380" width="6.54296875" customWidth="1"/>
    <col min="15617" max="15617" width="4" customWidth="1"/>
    <col min="15618" max="15619" width="5.54296875" customWidth="1"/>
    <col min="15620" max="15620" width="6.81640625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7265625" customWidth="1"/>
    <col min="15635" max="15635" width="5.7265625" customWidth="1"/>
    <col min="15636" max="15636" width="6.54296875" customWidth="1"/>
    <col min="15873" max="15873" width="4" customWidth="1"/>
    <col min="15874" max="15875" width="5.54296875" customWidth="1"/>
    <col min="15876" max="15876" width="6.81640625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7265625" customWidth="1"/>
    <col min="15891" max="15891" width="5.7265625" customWidth="1"/>
    <col min="15892" max="15892" width="6.54296875" customWidth="1"/>
    <col min="16129" max="16129" width="4" customWidth="1"/>
    <col min="16130" max="16131" width="5.54296875" customWidth="1"/>
    <col min="16132" max="16132" width="6.81640625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7265625" customWidth="1"/>
    <col min="16147" max="16147" width="5.7265625" customWidth="1"/>
    <col min="16148" max="16148" width="6.54296875" customWidth="1"/>
  </cols>
  <sheetData>
    <row r="1" spans="1:20" x14ac:dyDescent="0.35">
      <c r="A1" s="72"/>
      <c r="B1" s="72"/>
      <c r="C1" s="72"/>
      <c r="D1" s="72"/>
      <c r="E1" s="72"/>
      <c r="F1" s="72"/>
      <c r="H1" s="71" t="s">
        <v>35</v>
      </c>
      <c r="I1" s="71"/>
      <c r="J1" s="71"/>
      <c r="K1" s="71"/>
      <c r="L1" s="71"/>
      <c r="M1" s="71"/>
    </row>
    <row r="2" spans="1:20" x14ac:dyDescent="0.35">
      <c r="A2" s="72"/>
      <c r="B2" s="72"/>
      <c r="C2" s="72"/>
      <c r="D2" s="72"/>
      <c r="E2" s="72"/>
      <c r="F2" s="72"/>
      <c r="H2" s="72" t="s">
        <v>0</v>
      </c>
      <c r="I2" s="72"/>
      <c r="J2" s="72"/>
      <c r="K2" s="72"/>
      <c r="L2" s="72"/>
      <c r="M2" s="72"/>
    </row>
    <row r="4" spans="1:20" ht="15" thickBot="1" x14ac:dyDescent="0.4">
      <c r="A4" s="67" t="s">
        <v>17</v>
      </c>
      <c r="B4" s="67"/>
      <c r="C4" s="67"/>
      <c r="D4" s="67"/>
      <c r="E4" s="67"/>
      <c r="F4" s="67"/>
      <c r="H4" s="67" t="s">
        <v>18</v>
      </c>
      <c r="I4" s="67"/>
      <c r="J4" s="67"/>
      <c r="K4" s="67"/>
      <c r="L4" s="67"/>
      <c r="M4" s="67"/>
      <c r="O4" s="67" t="s">
        <v>19</v>
      </c>
      <c r="P4" s="67"/>
      <c r="Q4" s="67"/>
      <c r="R4" s="67"/>
      <c r="S4" s="67"/>
      <c r="T4" s="67"/>
    </row>
    <row r="5" spans="1:20" x14ac:dyDescent="0.35">
      <c r="A5" s="69" t="s">
        <v>4</v>
      </c>
      <c r="B5" s="69"/>
      <c r="C5" s="69"/>
      <c r="D5" s="69"/>
      <c r="E5" s="69"/>
      <c r="F5" s="69"/>
      <c r="H5" s="69" t="s">
        <v>4</v>
      </c>
      <c r="I5" s="69"/>
      <c r="J5" s="69"/>
      <c r="K5" s="69"/>
      <c r="L5" s="69"/>
      <c r="M5" s="69"/>
      <c r="O5" s="69" t="s">
        <v>4</v>
      </c>
      <c r="P5" s="69"/>
      <c r="Q5" s="69"/>
      <c r="R5" s="69"/>
      <c r="S5" s="69"/>
      <c r="T5" s="69"/>
    </row>
    <row r="6" spans="1:20" ht="15" thickBot="1" x14ac:dyDescent="0.4">
      <c r="A6" s="55" t="s">
        <v>5</v>
      </c>
      <c r="B6" s="55" t="s">
        <v>6</v>
      </c>
      <c r="C6" s="55" t="s">
        <v>7</v>
      </c>
      <c r="D6" s="55" t="s">
        <v>8</v>
      </c>
      <c r="E6" s="56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6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6" t="s">
        <v>9</v>
      </c>
      <c r="T6" s="55" t="s">
        <v>10</v>
      </c>
    </row>
    <row r="7" spans="1:20" x14ac:dyDescent="0.35">
      <c r="A7" s="2">
        <v>1</v>
      </c>
      <c r="B7">
        <v>86</v>
      </c>
      <c r="C7">
        <v>72</v>
      </c>
      <c r="D7" s="3">
        <f>AVERAGE(B7:C7)</f>
        <v>79</v>
      </c>
      <c r="E7">
        <v>0</v>
      </c>
      <c r="F7" s="7"/>
      <c r="H7" s="2">
        <v>1</v>
      </c>
      <c r="I7">
        <v>86</v>
      </c>
      <c r="J7">
        <v>74</v>
      </c>
      <c r="K7" s="3">
        <f>AVERAGE(I7:J7)</f>
        <v>80</v>
      </c>
      <c r="L7">
        <v>0</v>
      </c>
      <c r="M7" s="63"/>
      <c r="O7" s="2">
        <v>1</v>
      </c>
      <c r="P7">
        <v>88</v>
      </c>
      <c r="Q7">
        <v>64</v>
      </c>
      <c r="R7" s="3">
        <f>AVERAGE(P7:Q7)</f>
        <v>76</v>
      </c>
      <c r="S7">
        <v>0</v>
      </c>
      <c r="T7" s="2"/>
    </row>
    <row r="8" spans="1:20" x14ac:dyDescent="0.35">
      <c r="A8" s="2">
        <v>2</v>
      </c>
      <c r="B8">
        <v>88</v>
      </c>
      <c r="C8">
        <v>74</v>
      </c>
      <c r="D8" s="3">
        <f t="shared" ref="D8:D37" si="0">AVERAGE(B8:C8)</f>
        <v>81</v>
      </c>
      <c r="E8">
        <v>0</v>
      </c>
      <c r="H8" s="2">
        <v>2</v>
      </c>
      <c r="I8">
        <v>90</v>
      </c>
      <c r="J8">
        <v>76</v>
      </c>
      <c r="K8" s="3">
        <f t="shared" ref="K8:K37" si="1">AVERAGE(I8:J8)</f>
        <v>83</v>
      </c>
      <c r="L8">
        <v>0</v>
      </c>
      <c r="M8" s="66"/>
      <c r="O8" s="2">
        <v>2</v>
      </c>
      <c r="P8">
        <v>87</v>
      </c>
      <c r="Q8">
        <v>64</v>
      </c>
      <c r="R8" s="3">
        <f t="shared" ref="R8:R35" si="2">AVERAGE(P8:Q8)</f>
        <v>75.5</v>
      </c>
      <c r="S8">
        <v>0</v>
      </c>
      <c r="T8" s="2"/>
    </row>
    <row r="9" spans="1:20" x14ac:dyDescent="0.35">
      <c r="A9" s="2">
        <v>3</v>
      </c>
      <c r="B9">
        <v>88</v>
      </c>
      <c r="C9">
        <v>73</v>
      </c>
      <c r="D9" s="3">
        <f t="shared" si="0"/>
        <v>80.5</v>
      </c>
      <c r="E9">
        <v>0</v>
      </c>
      <c r="H9" s="2">
        <v>3</v>
      </c>
      <c r="I9">
        <v>92</v>
      </c>
      <c r="J9">
        <v>73</v>
      </c>
      <c r="K9" s="3">
        <f t="shared" si="1"/>
        <v>82.5</v>
      </c>
      <c r="L9">
        <v>0</v>
      </c>
      <c r="M9" s="66"/>
      <c r="O9" s="2">
        <v>3</v>
      </c>
      <c r="P9">
        <v>84</v>
      </c>
      <c r="Q9">
        <v>65</v>
      </c>
      <c r="R9" s="3">
        <f t="shared" si="2"/>
        <v>74.5</v>
      </c>
      <c r="S9">
        <v>0</v>
      </c>
      <c r="T9" s="2"/>
    </row>
    <row r="10" spans="1:20" x14ac:dyDescent="0.35">
      <c r="A10" s="2">
        <v>4</v>
      </c>
      <c r="B10">
        <v>85</v>
      </c>
      <c r="C10">
        <v>66</v>
      </c>
      <c r="D10" s="3">
        <f t="shared" si="0"/>
        <v>75.5</v>
      </c>
      <c r="E10">
        <v>0</v>
      </c>
      <c r="H10" s="2">
        <v>4</v>
      </c>
      <c r="I10">
        <v>95</v>
      </c>
      <c r="J10">
        <v>72</v>
      </c>
      <c r="K10" s="3">
        <f t="shared" si="1"/>
        <v>83.5</v>
      </c>
      <c r="L10">
        <v>0</v>
      </c>
      <c r="M10" s="66"/>
      <c r="O10" s="2">
        <v>4</v>
      </c>
      <c r="P10">
        <v>89</v>
      </c>
      <c r="Q10">
        <v>61</v>
      </c>
      <c r="R10" s="3">
        <f t="shared" si="2"/>
        <v>75</v>
      </c>
      <c r="S10">
        <v>0</v>
      </c>
      <c r="T10" s="2"/>
    </row>
    <row r="11" spans="1:20" x14ac:dyDescent="0.35">
      <c r="A11" s="2">
        <v>5</v>
      </c>
      <c r="B11">
        <v>83</v>
      </c>
      <c r="C11">
        <v>66</v>
      </c>
      <c r="D11" s="3">
        <f t="shared" si="0"/>
        <v>74.5</v>
      </c>
      <c r="E11">
        <v>0</v>
      </c>
      <c r="H11" s="2">
        <v>5</v>
      </c>
      <c r="I11">
        <v>91</v>
      </c>
      <c r="J11">
        <v>74</v>
      </c>
      <c r="K11" s="3">
        <f t="shared" si="1"/>
        <v>82.5</v>
      </c>
      <c r="L11" t="s">
        <v>38</v>
      </c>
      <c r="M11" s="66"/>
      <c r="O11" s="2">
        <v>5</v>
      </c>
      <c r="P11">
        <v>87</v>
      </c>
      <c r="Q11">
        <v>63</v>
      </c>
      <c r="R11" s="3">
        <f t="shared" si="2"/>
        <v>75</v>
      </c>
      <c r="S11">
        <v>0</v>
      </c>
      <c r="T11" s="2"/>
    </row>
    <row r="12" spans="1:20" x14ac:dyDescent="0.35">
      <c r="A12" s="2">
        <v>6</v>
      </c>
      <c r="B12">
        <v>92</v>
      </c>
      <c r="C12">
        <v>75</v>
      </c>
      <c r="D12" s="3">
        <f t="shared" si="0"/>
        <v>83.5</v>
      </c>
      <c r="E12">
        <v>0</v>
      </c>
      <c r="H12" s="2">
        <v>6</v>
      </c>
      <c r="I12">
        <v>89</v>
      </c>
      <c r="J12">
        <v>72</v>
      </c>
      <c r="K12" s="3">
        <f t="shared" si="1"/>
        <v>80.5</v>
      </c>
      <c r="L12">
        <v>0.42</v>
      </c>
      <c r="M12" s="66"/>
      <c r="O12" s="2">
        <v>6</v>
      </c>
      <c r="P12">
        <v>85</v>
      </c>
      <c r="Q12">
        <v>75</v>
      </c>
      <c r="R12" s="3">
        <f t="shared" si="2"/>
        <v>80</v>
      </c>
      <c r="S12">
        <v>0.32</v>
      </c>
      <c r="T12" s="2"/>
    </row>
    <row r="13" spans="1:20" x14ac:dyDescent="0.35">
      <c r="A13" s="2">
        <v>7</v>
      </c>
      <c r="B13">
        <v>87</v>
      </c>
      <c r="C13">
        <v>74</v>
      </c>
      <c r="D13" s="3">
        <f t="shared" si="0"/>
        <v>80.5</v>
      </c>
      <c r="E13">
        <v>0</v>
      </c>
      <c r="H13" s="2">
        <v>7</v>
      </c>
      <c r="I13">
        <v>86</v>
      </c>
      <c r="J13">
        <v>74</v>
      </c>
      <c r="K13" s="3">
        <f t="shared" si="1"/>
        <v>80</v>
      </c>
      <c r="L13">
        <v>0</v>
      </c>
      <c r="M13" s="66"/>
      <c r="O13" s="2">
        <v>7</v>
      </c>
      <c r="P13">
        <v>84</v>
      </c>
      <c r="Q13">
        <v>70</v>
      </c>
      <c r="R13" s="3">
        <f t="shared" si="2"/>
        <v>77</v>
      </c>
      <c r="S13">
        <v>7.0000000000000007E-2</v>
      </c>
      <c r="T13" s="6"/>
    </row>
    <row r="14" spans="1:20" x14ac:dyDescent="0.35">
      <c r="A14" s="2">
        <v>8</v>
      </c>
      <c r="B14">
        <v>83</v>
      </c>
      <c r="C14">
        <v>70</v>
      </c>
      <c r="D14" s="3">
        <f t="shared" si="0"/>
        <v>76.5</v>
      </c>
      <c r="E14">
        <v>0</v>
      </c>
      <c r="H14" s="2">
        <v>8</v>
      </c>
      <c r="I14">
        <v>92</v>
      </c>
      <c r="J14">
        <v>75</v>
      </c>
      <c r="K14" s="3">
        <f t="shared" si="1"/>
        <v>83.5</v>
      </c>
      <c r="L14">
        <v>0</v>
      </c>
      <c r="M14" s="66"/>
      <c r="O14" s="2">
        <v>8</v>
      </c>
      <c r="P14">
        <v>78</v>
      </c>
      <c r="Q14">
        <v>67</v>
      </c>
      <c r="R14" s="3">
        <f t="shared" si="2"/>
        <v>72.5</v>
      </c>
      <c r="S14">
        <v>0.05</v>
      </c>
      <c r="T14" s="2"/>
    </row>
    <row r="15" spans="1:20" x14ac:dyDescent="0.35">
      <c r="A15" s="2">
        <v>9</v>
      </c>
      <c r="B15">
        <v>82</v>
      </c>
      <c r="C15">
        <v>70</v>
      </c>
      <c r="D15" s="3">
        <f t="shared" si="0"/>
        <v>76</v>
      </c>
      <c r="E15">
        <v>0.66</v>
      </c>
      <c r="H15" s="2">
        <v>9</v>
      </c>
      <c r="I15">
        <v>93</v>
      </c>
      <c r="J15">
        <v>79</v>
      </c>
      <c r="K15" s="3">
        <f t="shared" si="1"/>
        <v>86</v>
      </c>
      <c r="L15">
        <v>0</v>
      </c>
      <c r="M15" s="66"/>
      <c r="O15" s="2">
        <v>9</v>
      </c>
      <c r="P15">
        <v>79</v>
      </c>
      <c r="Q15">
        <v>61</v>
      </c>
      <c r="R15" s="3">
        <f t="shared" si="2"/>
        <v>70</v>
      </c>
      <c r="S15">
        <v>0</v>
      </c>
      <c r="T15" s="6"/>
    </row>
    <row r="16" spans="1:20" x14ac:dyDescent="0.35">
      <c r="A16" s="2">
        <v>10</v>
      </c>
      <c r="B16">
        <v>73</v>
      </c>
      <c r="C16">
        <v>65</v>
      </c>
      <c r="D16" s="3">
        <f t="shared" si="0"/>
        <v>69</v>
      </c>
      <c r="E16">
        <v>0.35</v>
      </c>
      <c r="H16" s="2">
        <v>10</v>
      </c>
      <c r="I16">
        <v>93</v>
      </c>
      <c r="J16">
        <v>79</v>
      </c>
      <c r="K16" s="3">
        <f t="shared" si="1"/>
        <v>86</v>
      </c>
      <c r="L16">
        <v>0</v>
      </c>
      <c r="M16" s="66"/>
      <c r="O16" s="2">
        <v>10</v>
      </c>
      <c r="P16">
        <v>84</v>
      </c>
      <c r="Q16">
        <v>61</v>
      </c>
      <c r="R16" s="3">
        <f t="shared" si="2"/>
        <v>72.5</v>
      </c>
      <c r="S16">
        <v>0</v>
      </c>
      <c r="T16" s="6"/>
    </row>
    <row r="17" spans="1:20" x14ac:dyDescent="0.35">
      <c r="A17" s="2">
        <v>11</v>
      </c>
      <c r="B17">
        <v>78</v>
      </c>
      <c r="C17">
        <v>66</v>
      </c>
      <c r="D17" s="3">
        <f t="shared" si="0"/>
        <v>72</v>
      </c>
      <c r="E17">
        <v>0</v>
      </c>
      <c r="H17" s="2">
        <v>11</v>
      </c>
      <c r="I17">
        <v>88</v>
      </c>
      <c r="J17">
        <v>73</v>
      </c>
      <c r="K17" s="3">
        <f t="shared" si="1"/>
        <v>80.5</v>
      </c>
      <c r="L17">
        <v>0.12</v>
      </c>
      <c r="M17" s="66"/>
      <c r="O17" s="2">
        <v>11</v>
      </c>
      <c r="P17">
        <v>84</v>
      </c>
      <c r="Q17">
        <v>74</v>
      </c>
      <c r="R17" s="3">
        <f t="shared" si="2"/>
        <v>79</v>
      </c>
      <c r="S17">
        <v>0.03</v>
      </c>
      <c r="T17" s="6"/>
    </row>
    <row r="18" spans="1:20" x14ac:dyDescent="0.35">
      <c r="A18" s="2">
        <v>12</v>
      </c>
      <c r="B18">
        <v>87</v>
      </c>
      <c r="C18">
        <v>64</v>
      </c>
      <c r="D18" s="3">
        <f t="shared" si="0"/>
        <v>75.5</v>
      </c>
      <c r="E18">
        <v>0</v>
      </c>
      <c r="H18" s="2">
        <v>12</v>
      </c>
      <c r="I18">
        <v>82</v>
      </c>
      <c r="J18">
        <v>68</v>
      </c>
      <c r="K18" s="3">
        <f t="shared" si="1"/>
        <v>75</v>
      </c>
      <c r="L18">
        <v>0</v>
      </c>
      <c r="M18" s="66"/>
      <c r="O18" s="2">
        <v>12</v>
      </c>
      <c r="P18">
        <v>87</v>
      </c>
      <c r="Q18">
        <v>72</v>
      </c>
      <c r="R18" s="3">
        <f t="shared" si="2"/>
        <v>79.5</v>
      </c>
      <c r="S18">
        <v>0.21</v>
      </c>
      <c r="T18" s="6"/>
    </row>
    <row r="19" spans="1:20" x14ac:dyDescent="0.35">
      <c r="A19" s="2">
        <v>13</v>
      </c>
      <c r="B19">
        <v>87</v>
      </c>
      <c r="C19">
        <v>71</v>
      </c>
      <c r="D19" s="3">
        <f t="shared" si="0"/>
        <v>79</v>
      </c>
      <c r="E19">
        <v>0</v>
      </c>
      <c r="H19" s="2">
        <v>13</v>
      </c>
      <c r="I19">
        <v>83</v>
      </c>
      <c r="J19">
        <v>60</v>
      </c>
      <c r="K19" s="3">
        <f t="shared" si="1"/>
        <v>71.5</v>
      </c>
      <c r="L19">
        <v>0</v>
      </c>
      <c r="M19" s="66"/>
      <c r="O19" s="2">
        <v>13</v>
      </c>
      <c r="P19">
        <v>86</v>
      </c>
      <c r="Q19">
        <v>72</v>
      </c>
      <c r="R19" s="3">
        <f t="shared" si="2"/>
        <v>79</v>
      </c>
      <c r="S19">
        <v>0</v>
      </c>
      <c r="T19" s="6"/>
    </row>
    <row r="20" spans="1:20" x14ac:dyDescent="0.35">
      <c r="A20" s="2">
        <v>14</v>
      </c>
      <c r="B20">
        <v>87</v>
      </c>
      <c r="C20">
        <v>74</v>
      </c>
      <c r="D20" s="3">
        <f t="shared" si="0"/>
        <v>80.5</v>
      </c>
      <c r="E20">
        <v>0</v>
      </c>
      <c r="H20" s="2">
        <v>14</v>
      </c>
      <c r="I20">
        <v>81</v>
      </c>
      <c r="J20">
        <v>59</v>
      </c>
      <c r="K20" s="3">
        <f t="shared" si="1"/>
        <v>70</v>
      </c>
      <c r="L20">
        <v>0</v>
      </c>
      <c r="M20" s="66"/>
      <c r="O20" s="2">
        <v>14</v>
      </c>
      <c r="P20">
        <v>82</v>
      </c>
      <c r="Q20">
        <v>61</v>
      </c>
      <c r="R20" s="3">
        <f t="shared" si="2"/>
        <v>71.5</v>
      </c>
      <c r="S20">
        <v>0</v>
      </c>
      <c r="T20" s="6"/>
    </row>
    <row r="21" spans="1:20" x14ac:dyDescent="0.35">
      <c r="A21" s="2">
        <v>15</v>
      </c>
      <c r="B21">
        <v>86</v>
      </c>
      <c r="C21">
        <v>70</v>
      </c>
      <c r="D21" s="3">
        <f t="shared" si="0"/>
        <v>78</v>
      </c>
      <c r="E21" t="s">
        <v>38</v>
      </c>
      <c r="H21" s="2">
        <v>15</v>
      </c>
      <c r="I21">
        <v>80</v>
      </c>
      <c r="J21">
        <v>62</v>
      </c>
      <c r="K21" s="3">
        <f t="shared" si="1"/>
        <v>71</v>
      </c>
      <c r="L21">
        <v>0.15</v>
      </c>
      <c r="M21" s="66"/>
      <c r="O21" s="2">
        <v>15</v>
      </c>
      <c r="P21">
        <v>81</v>
      </c>
      <c r="Q21">
        <v>58</v>
      </c>
      <c r="R21" s="3">
        <f t="shared" si="2"/>
        <v>69.5</v>
      </c>
      <c r="S21">
        <v>0</v>
      </c>
      <c r="T21" s="6"/>
    </row>
    <row r="22" spans="1:20" x14ac:dyDescent="0.35">
      <c r="A22" s="2">
        <v>16</v>
      </c>
      <c r="B22">
        <v>85</v>
      </c>
      <c r="C22">
        <v>69</v>
      </c>
      <c r="D22" s="3">
        <f t="shared" si="0"/>
        <v>77</v>
      </c>
      <c r="E22">
        <v>0.01</v>
      </c>
      <c r="H22" s="2">
        <v>16</v>
      </c>
      <c r="I22">
        <v>81</v>
      </c>
      <c r="J22">
        <v>64</v>
      </c>
      <c r="K22" s="3">
        <f t="shared" si="1"/>
        <v>72.5</v>
      </c>
      <c r="L22">
        <v>0</v>
      </c>
      <c r="M22" s="66"/>
      <c r="O22" s="2">
        <v>16</v>
      </c>
      <c r="P22">
        <v>79</v>
      </c>
      <c r="Q22">
        <v>53</v>
      </c>
      <c r="R22" s="3">
        <f t="shared" si="2"/>
        <v>66</v>
      </c>
      <c r="S22">
        <v>0</v>
      </c>
      <c r="T22" s="6"/>
    </row>
    <row r="23" spans="1:20" x14ac:dyDescent="0.35">
      <c r="A23" s="2">
        <v>17</v>
      </c>
      <c r="B23">
        <v>85</v>
      </c>
      <c r="C23">
        <v>69</v>
      </c>
      <c r="D23" s="3">
        <f t="shared" si="0"/>
        <v>77</v>
      </c>
      <c r="E23">
        <v>0.28999999999999998</v>
      </c>
      <c r="H23" s="2">
        <v>17</v>
      </c>
      <c r="I23">
        <v>80</v>
      </c>
      <c r="J23">
        <v>64</v>
      </c>
      <c r="K23" s="3">
        <f t="shared" si="1"/>
        <v>72</v>
      </c>
      <c r="L23">
        <v>0</v>
      </c>
      <c r="M23" s="66"/>
      <c r="O23" s="2">
        <v>17</v>
      </c>
      <c r="P23">
        <v>82</v>
      </c>
      <c r="Q23">
        <v>51</v>
      </c>
      <c r="R23" s="3">
        <f t="shared" si="2"/>
        <v>66.5</v>
      </c>
      <c r="S23">
        <v>0</v>
      </c>
      <c r="T23" s="6"/>
    </row>
    <row r="24" spans="1:20" x14ac:dyDescent="0.35">
      <c r="A24" s="2">
        <v>18</v>
      </c>
      <c r="B24">
        <v>88</v>
      </c>
      <c r="C24">
        <v>75</v>
      </c>
      <c r="D24" s="3">
        <f t="shared" si="0"/>
        <v>81.5</v>
      </c>
      <c r="E24">
        <v>0</v>
      </c>
      <c r="H24" s="2">
        <v>18</v>
      </c>
      <c r="I24">
        <v>84</v>
      </c>
      <c r="J24">
        <v>59</v>
      </c>
      <c r="K24" s="3">
        <f t="shared" si="1"/>
        <v>71.5</v>
      </c>
      <c r="L24">
        <v>0</v>
      </c>
      <c r="M24" s="66"/>
      <c r="O24" s="2">
        <v>18</v>
      </c>
      <c r="P24">
        <v>84</v>
      </c>
      <c r="Q24">
        <v>55</v>
      </c>
      <c r="R24" s="3">
        <f t="shared" si="2"/>
        <v>69.5</v>
      </c>
      <c r="S24">
        <v>0</v>
      </c>
      <c r="T24" s="6"/>
    </row>
    <row r="25" spans="1:20" x14ac:dyDescent="0.35">
      <c r="A25" s="2">
        <v>19</v>
      </c>
      <c r="B25">
        <v>90</v>
      </c>
      <c r="C25">
        <v>77</v>
      </c>
      <c r="D25" s="3">
        <f t="shared" si="0"/>
        <v>83.5</v>
      </c>
      <c r="E25">
        <v>0</v>
      </c>
      <c r="H25" s="2">
        <v>19</v>
      </c>
      <c r="I25">
        <v>86</v>
      </c>
      <c r="J25">
        <v>64</v>
      </c>
      <c r="K25" s="3">
        <f t="shared" si="1"/>
        <v>75</v>
      </c>
      <c r="L25">
        <v>0</v>
      </c>
      <c r="M25" s="66"/>
      <c r="O25" s="2">
        <v>19</v>
      </c>
      <c r="P25">
        <v>86</v>
      </c>
      <c r="Q25">
        <v>65</v>
      </c>
      <c r="R25" s="3">
        <f t="shared" si="2"/>
        <v>75.5</v>
      </c>
      <c r="S25">
        <v>0</v>
      </c>
      <c r="T25" s="6"/>
    </row>
    <row r="26" spans="1:20" x14ac:dyDescent="0.35">
      <c r="A26" s="2">
        <v>20</v>
      </c>
      <c r="B26">
        <v>92</v>
      </c>
      <c r="C26">
        <v>75</v>
      </c>
      <c r="D26" s="3">
        <f t="shared" si="0"/>
        <v>83.5</v>
      </c>
      <c r="E26">
        <v>0</v>
      </c>
      <c r="H26" s="2">
        <v>20</v>
      </c>
      <c r="I26">
        <v>85</v>
      </c>
      <c r="J26">
        <v>68</v>
      </c>
      <c r="K26" s="3">
        <f t="shared" si="1"/>
        <v>76.5</v>
      </c>
      <c r="L26">
        <v>0</v>
      </c>
      <c r="M26" s="66"/>
      <c r="O26" s="2">
        <v>20</v>
      </c>
      <c r="P26">
        <v>86</v>
      </c>
      <c r="Q26">
        <v>65</v>
      </c>
      <c r="R26" s="3">
        <f t="shared" si="2"/>
        <v>75.5</v>
      </c>
      <c r="S26">
        <v>0</v>
      </c>
      <c r="T26" s="6"/>
    </row>
    <row r="27" spans="1:20" x14ac:dyDescent="0.35">
      <c r="A27" s="2">
        <v>21</v>
      </c>
      <c r="B27">
        <v>91</v>
      </c>
      <c r="C27">
        <v>79</v>
      </c>
      <c r="D27" s="3">
        <f t="shared" si="0"/>
        <v>85</v>
      </c>
      <c r="E27">
        <v>0</v>
      </c>
      <c r="H27" s="2">
        <v>21</v>
      </c>
      <c r="I27">
        <v>82</v>
      </c>
      <c r="J27">
        <v>65</v>
      </c>
      <c r="K27" s="3">
        <f t="shared" si="1"/>
        <v>73.5</v>
      </c>
      <c r="L27">
        <v>0.03</v>
      </c>
      <c r="M27" s="66"/>
      <c r="O27" s="2">
        <v>21</v>
      </c>
      <c r="P27">
        <v>86</v>
      </c>
      <c r="Q27">
        <v>58</v>
      </c>
      <c r="R27" s="3">
        <f t="shared" si="2"/>
        <v>72</v>
      </c>
      <c r="S27">
        <v>0</v>
      </c>
      <c r="T27" s="6"/>
    </row>
    <row r="28" spans="1:20" x14ac:dyDescent="0.35">
      <c r="A28" s="2">
        <v>22</v>
      </c>
      <c r="B28">
        <v>90</v>
      </c>
      <c r="C28">
        <v>74</v>
      </c>
      <c r="D28" s="3">
        <f t="shared" si="0"/>
        <v>82</v>
      </c>
      <c r="E28">
        <v>0.08</v>
      </c>
      <c r="H28" s="2">
        <v>22</v>
      </c>
      <c r="I28">
        <v>84</v>
      </c>
      <c r="J28">
        <v>72</v>
      </c>
      <c r="K28" s="3">
        <f t="shared" si="1"/>
        <v>78</v>
      </c>
      <c r="L28">
        <v>0.6</v>
      </c>
      <c r="M28" s="66"/>
      <c r="O28" s="2">
        <v>22</v>
      </c>
      <c r="P28">
        <v>89</v>
      </c>
      <c r="Q28">
        <v>71</v>
      </c>
      <c r="R28" s="3">
        <f t="shared" si="2"/>
        <v>80</v>
      </c>
      <c r="S28">
        <v>0</v>
      </c>
      <c r="T28" s="6"/>
    </row>
    <row r="29" spans="1:20" x14ac:dyDescent="0.35">
      <c r="A29" s="2">
        <v>23</v>
      </c>
      <c r="B29">
        <v>94</v>
      </c>
      <c r="C29">
        <v>63</v>
      </c>
      <c r="D29" s="3">
        <f t="shared" si="0"/>
        <v>78.5</v>
      </c>
      <c r="E29">
        <v>0</v>
      </c>
      <c r="H29" s="2">
        <v>23</v>
      </c>
      <c r="I29">
        <v>86</v>
      </c>
      <c r="J29">
        <v>70</v>
      </c>
      <c r="K29" s="3">
        <f t="shared" si="1"/>
        <v>78</v>
      </c>
      <c r="L29">
        <v>0</v>
      </c>
      <c r="M29" s="66"/>
      <c r="O29" s="2">
        <v>23</v>
      </c>
      <c r="P29">
        <v>79</v>
      </c>
      <c r="Q29">
        <v>58</v>
      </c>
      <c r="R29" s="3">
        <f t="shared" si="2"/>
        <v>68.5</v>
      </c>
      <c r="S29">
        <v>0</v>
      </c>
      <c r="T29" s="6"/>
    </row>
    <row r="30" spans="1:20" x14ac:dyDescent="0.35">
      <c r="A30" s="2">
        <v>24</v>
      </c>
      <c r="B30">
        <v>94</v>
      </c>
      <c r="C30">
        <v>77</v>
      </c>
      <c r="D30" s="3">
        <f t="shared" si="0"/>
        <v>85.5</v>
      </c>
      <c r="E30">
        <v>0</v>
      </c>
      <c r="H30" s="2">
        <v>24</v>
      </c>
      <c r="I30">
        <v>89</v>
      </c>
      <c r="J30">
        <v>68</v>
      </c>
      <c r="K30" s="3">
        <f t="shared" si="1"/>
        <v>78.5</v>
      </c>
      <c r="L30">
        <v>0</v>
      </c>
      <c r="M30" s="66"/>
      <c r="O30" s="2">
        <v>24</v>
      </c>
      <c r="P30">
        <v>71</v>
      </c>
      <c r="Q30">
        <v>48</v>
      </c>
      <c r="R30" s="3">
        <f t="shared" si="2"/>
        <v>59.5</v>
      </c>
      <c r="S30">
        <v>0</v>
      </c>
      <c r="T30" s="6"/>
    </row>
    <row r="31" spans="1:20" x14ac:dyDescent="0.35">
      <c r="A31" s="2">
        <v>25</v>
      </c>
      <c r="B31">
        <v>93</v>
      </c>
      <c r="C31">
        <v>78</v>
      </c>
      <c r="D31" s="3">
        <f t="shared" si="0"/>
        <v>85.5</v>
      </c>
      <c r="E31">
        <v>0</v>
      </c>
      <c r="H31" s="2">
        <v>25</v>
      </c>
      <c r="I31">
        <v>90</v>
      </c>
      <c r="J31">
        <v>68</v>
      </c>
      <c r="K31" s="3">
        <f t="shared" si="1"/>
        <v>79</v>
      </c>
      <c r="L31">
        <v>0</v>
      </c>
      <c r="M31" s="66"/>
      <c r="O31" s="2">
        <v>25</v>
      </c>
      <c r="P31">
        <v>85</v>
      </c>
      <c r="Q31">
        <v>56</v>
      </c>
      <c r="R31" s="3">
        <f t="shared" si="2"/>
        <v>70.5</v>
      </c>
      <c r="S31">
        <v>0</v>
      </c>
      <c r="T31" s="6"/>
    </row>
    <row r="32" spans="1:20" x14ac:dyDescent="0.35">
      <c r="A32" s="2">
        <v>26</v>
      </c>
      <c r="B32">
        <v>91</v>
      </c>
      <c r="C32">
        <v>75</v>
      </c>
      <c r="D32" s="3">
        <f t="shared" si="0"/>
        <v>83</v>
      </c>
      <c r="E32">
        <v>0.01</v>
      </c>
      <c r="H32" s="2">
        <v>26</v>
      </c>
      <c r="I32">
        <v>88</v>
      </c>
      <c r="J32">
        <v>67</v>
      </c>
      <c r="K32" s="3">
        <f t="shared" si="1"/>
        <v>77.5</v>
      </c>
      <c r="L32">
        <v>0</v>
      </c>
      <c r="M32" s="66"/>
      <c r="O32" s="2">
        <v>26</v>
      </c>
      <c r="P32">
        <v>85</v>
      </c>
      <c r="Q32">
        <v>62</v>
      </c>
      <c r="R32" s="3">
        <f t="shared" si="2"/>
        <v>73.5</v>
      </c>
      <c r="S32">
        <v>0.23</v>
      </c>
      <c r="T32" s="6"/>
    </row>
    <row r="33" spans="1:21" x14ac:dyDescent="0.35">
      <c r="A33" s="2">
        <v>27</v>
      </c>
      <c r="B33">
        <v>88</v>
      </c>
      <c r="C33">
        <v>75</v>
      </c>
      <c r="D33" s="3">
        <f t="shared" si="0"/>
        <v>81.5</v>
      </c>
      <c r="E33">
        <v>0.33</v>
      </c>
      <c r="H33" s="2">
        <v>27</v>
      </c>
      <c r="I33">
        <v>90</v>
      </c>
      <c r="J33">
        <v>69</v>
      </c>
      <c r="K33" s="3">
        <f t="shared" si="1"/>
        <v>79.5</v>
      </c>
      <c r="L33">
        <v>0</v>
      </c>
      <c r="M33" s="66"/>
      <c r="O33" s="2">
        <v>27</v>
      </c>
      <c r="P33">
        <v>80</v>
      </c>
      <c r="Q33">
        <v>53</v>
      </c>
      <c r="R33" s="3">
        <f t="shared" si="2"/>
        <v>66.5</v>
      </c>
      <c r="S33">
        <v>0</v>
      </c>
      <c r="T33" s="6"/>
    </row>
    <row r="34" spans="1:21" x14ac:dyDescent="0.35">
      <c r="A34" s="2">
        <v>28</v>
      </c>
      <c r="B34">
        <v>92</v>
      </c>
      <c r="C34">
        <v>75</v>
      </c>
      <c r="D34" s="3">
        <f t="shared" si="0"/>
        <v>83.5</v>
      </c>
      <c r="E34">
        <v>0.04</v>
      </c>
      <c r="H34" s="2">
        <v>28</v>
      </c>
      <c r="I34">
        <v>89</v>
      </c>
      <c r="J34">
        <v>69</v>
      </c>
      <c r="K34" s="3">
        <f t="shared" si="1"/>
        <v>79</v>
      </c>
      <c r="L34">
        <v>0</v>
      </c>
      <c r="M34" s="66"/>
      <c r="O34" s="2">
        <v>28</v>
      </c>
      <c r="P34">
        <v>75</v>
      </c>
      <c r="Q34">
        <v>55</v>
      </c>
      <c r="R34" s="3">
        <f t="shared" si="2"/>
        <v>65</v>
      </c>
      <c r="S34">
        <v>0</v>
      </c>
      <c r="T34" s="6"/>
    </row>
    <row r="35" spans="1:21" x14ac:dyDescent="0.35">
      <c r="A35" s="2">
        <v>29</v>
      </c>
      <c r="B35">
        <v>92</v>
      </c>
      <c r="C35">
        <v>75</v>
      </c>
      <c r="D35" s="3">
        <f t="shared" si="0"/>
        <v>83.5</v>
      </c>
      <c r="E35" t="s">
        <v>38</v>
      </c>
      <c r="H35" s="2">
        <v>29</v>
      </c>
      <c r="I35">
        <v>87</v>
      </c>
      <c r="J35">
        <v>71</v>
      </c>
      <c r="K35" s="3">
        <f t="shared" si="1"/>
        <v>79</v>
      </c>
      <c r="L35">
        <v>0</v>
      </c>
      <c r="M35" s="66"/>
      <c r="O35" s="2">
        <v>29</v>
      </c>
      <c r="P35">
        <v>70</v>
      </c>
      <c r="Q35">
        <v>56</v>
      </c>
      <c r="R35" s="3">
        <f t="shared" si="2"/>
        <v>63</v>
      </c>
      <c r="S35">
        <v>0</v>
      </c>
      <c r="T35" s="6"/>
    </row>
    <row r="36" spans="1:21" x14ac:dyDescent="0.35">
      <c r="A36" s="2">
        <v>30</v>
      </c>
      <c r="B36">
        <v>86</v>
      </c>
      <c r="C36">
        <v>73</v>
      </c>
      <c r="D36" s="3">
        <f t="shared" si="0"/>
        <v>79.5</v>
      </c>
      <c r="E36">
        <v>0.87</v>
      </c>
      <c r="H36" s="2">
        <v>30</v>
      </c>
      <c r="I36">
        <v>92</v>
      </c>
      <c r="J36">
        <v>71</v>
      </c>
      <c r="K36" s="3">
        <f t="shared" si="1"/>
        <v>81.5</v>
      </c>
      <c r="L36">
        <v>0</v>
      </c>
      <c r="M36" s="66"/>
      <c r="O36" s="2">
        <v>30</v>
      </c>
      <c r="P36">
        <v>66</v>
      </c>
      <c r="Q36">
        <v>59</v>
      </c>
      <c r="R36" s="3">
        <f>AVERAGE(P36:Q36)</f>
        <v>62.5</v>
      </c>
      <c r="S36">
        <v>0.63</v>
      </c>
      <c r="T36" s="6"/>
    </row>
    <row r="37" spans="1:21" ht="15" thickBot="1" x14ac:dyDescent="0.4">
      <c r="A37" s="2">
        <v>31</v>
      </c>
      <c r="B37">
        <v>85</v>
      </c>
      <c r="C37">
        <v>65</v>
      </c>
      <c r="D37" s="4">
        <f t="shared" si="0"/>
        <v>75</v>
      </c>
      <c r="E37" s="5">
        <v>0</v>
      </c>
      <c r="F37" s="5"/>
      <c r="H37" s="2">
        <v>31</v>
      </c>
      <c r="I37">
        <v>87</v>
      </c>
      <c r="J37">
        <v>72</v>
      </c>
      <c r="K37" s="4">
        <f t="shared" si="1"/>
        <v>79.5</v>
      </c>
      <c r="L37" s="5">
        <v>0.09</v>
      </c>
      <c r="M37" s="5"/>
      <c r="R37" s="4"/>
      <c r="S37" s="9"/>
      <c r="T37" s="5"/>
    </row>
    <row r="38" spans="1:21" x14ac:dyDescent="0.35">
      <c r="B38" s="2"/>
      <c r="C38" s="2"/>
      <c r="D38" s="3">
        <f>AVERAGE(D7:D37)</f>
        <v>79.548387096774192</v>
      </c>
      <c r="E38" s="1">
        <f>SUM(E7:E37)</f>
        <v>2.64</v>
      </c>
      <c r="F38" s="7">
        <f>SUM(F7:F37)</f>
        <v>0</v>
      </c>
      <c r="K38" s="3">
        <f>AVERAGE(K7:K37)</f>
        <v>78.258064516129039</v>
      </c>
      <c r="L38" s="1">
        <f>SUM(L7:L37)</f>
        <v>1.4100000000000001</v>
      </c>
      <c r="M38">
        <f>SUM(M7:M37)</f>
        <v>0</v>
      </c>
      <c r="R38" s="3">
        <f>AVERAGE(R7:R37)</f>
        <v>72.016666666666666</v>
      </c>
      <c r="S38" s="1">
        <f>SUM(S7:S37)</f>
        <v>1.54</v>
      </c>
      <c r="T38">
        <f>SUM(T7:T37)</f>
        <v>0</v>
      </c>
    </row>
    <row r="39" spans="1:21" x14ac:dyDescent="0.35">
      <c r="B39" s="2"/>
      <c r="C39" s="2"/>
      <c r="D39" s="2" t="s">
        <v>11</v>
      </c>
      <c r="E39" s="6" t="s">
        <v>11</v>
      </c>
      <c r="K39" t="s">
        <v>16</v>
      </c>
      <c r="L39" s="6"/>
      <c r="R39" t="s">
        <v>11</v>
      </c>
    </row>
    <row r="40" spans="1:21" ht="15" thickBot="1" x14ac:dyDescent="0.4">
      <c r="A40" s="5" t="s">
        <v>36</v>
      </c>
      <c r="B40" s="55"/>
      <c r="C40" s="5"/>
      <c r="D40" s="55" t="s">
        <v>11</v>
      </c>
      <c r="E40" s="56">
        <f>SUM('Rainfall Data'!H87)</f>
        <v>4.5971084337349417</v>
      </c>
      <c r="F40" s="5"/>
      <c r="G40" s="5"/>
      <c r="H40" s="5"/>
      <c r="I40" s="5"/>
      <c r="J40" s="5"/>
      <c r="K40" s="5" t="s">
        <v>11</v>
      </c>
      <c r="L40" s="56">
        <f>SUM('Rainfall Data'!I87)</f>
        <v>4.352409638554219</v>
      </c>
      <c r="M40" s="5"/>
      <c r="N40" s="5"/>
      <c r="O40" s="5"/>
      <c r="P40" s="5"/>
      <c r="Q40" s="5"/>
      <c r="R40" s="5"/>
      <c r="S40" s="56">
        <f>SUM('Rainfall Data'!I87)</f>
        <v>4.352409638554219</v>
      </c>
      <c r="T40" s="5"/>
      <c r="U40" s="1" t="s">
        <v>11</v>
      </c>
    </row>
    <row r="41" spans="1:21" x14ac:dyDescent="0.35">
      <c r="A41" t="s">
        <v>12</v>
      </c>
      <c r="D41" s="2" t="s">
        <v>11</v>
      </c>
      <c r="E41" s="11">
        <f>(E38-E40)</f>
        <v>-1.9571084337349416</v>
      </c>
      <c r="K41" t="s">
        <v>11</v>
      </c>
      <c r="L41" s="11">
        <f>(L38-L40)</f>
        <v>-2.9424096385542189</v>
      </c>
      <c r="S41" s="11">
        <f>(S38-S40)</f>
        <v>-2.812409638554219</v>
      </c>
      <c r="U41" s="1" t="s">
        <v>11</v>
      </c>
    </row>
    <row r="44" spans="1:21" x14ac:dyDescent="0.35">
      <c r="Q44" s="1" t="s">
        <v>11</v>
      </c>
    </row>
    <row r="45" spans="1:21" x14ac:dyDescent="0.35">
      <c r="Q45" s="1" t="s">
        <v>11</v>
      </c>
      <c r="U45" s="1" t="s">
        <v>11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tabSelected="1" workbookViewId="0">
      <selection activeCell="S7" sqref="S7:S37"/>
    </sheetView>
  </sheetViews>
  <sheetFormatPr defaultRowHeight="14.5" x14ac:dyDescent="0.35"/>
  <cols>
    <col min="1" max="1" width="4" customWidth="1"/>
    <col min="2" max="3" width="5.54296875" customWidth="1"/>
    <col min="4" max="4" width="6.81640625" customWidth="1"/>
    <col min="5" max="5" width="6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26953125" customWidth="1"/>
    <col min="12" max="12" width="6.81640625" customWidth="1"/>
    <col min="13" max="13" width="7.54296875" customWidth="1"/>
    <col min="14" max="15" width="4.81640625" customWidth="1"/>
    <col min="16" max="16" width="5.7265625" customWidth="1"/>
    <col min="17" max="17" width="6" customWidth="1"/>
    <col min="18" max="18" width="6.26953125" customWidth="1"/>
    <col min="19" max="19" width="5.7265625" customWidth="1"/>
    <col min="20" max="20" width="6.54296875" customWidth="1"/>
    <col min="257" max="257" width="4" customWidth="1"/>
    <col min="258" max="259" width="5.5429687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8.1796875" customWidth="1"/>
    <col min="268" max="268" width="6.81640625" customWidth="1"/>
    <col min="269" max="269" width="7.54296875" customWidth="1"/>
    <col min="270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5" width="5.5429687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8.1796875" customWidth="1"/>
    <col min="524" max="524" width="6.81640625" customWidth="1"/>
    <col min="525" max="525" width="7.54296875" customWidth="1"/>
    <col min="526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1" width="5.5429687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8.1796875" customWidth="1"/>
    <col min="780" max="780" width="6.81640625" customWidth="1"/>
    <col min="781" max="781" width="7.54296875" customWidth="1"/>
    <col min="782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7" width="5.5429687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8.1796875" customWidth="1"/>
    <col min="1036" max="1036" width="6.81640625" customWidth="1"/>
    <col min="1037" max="1037" width="7.54296875" customWidth="1"/>
    <col min="1038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3" width="5.5429687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8.1796875" customWidth="1"/>
    <col min="1292" max="1292" width="6.81640625" customWidth="1"/>
    <col min="1293" max="1293" width="7.54296875" customWidth="1"/>
    <col min="1294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9" width="5.5429687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8.1796875" customWidth="1"/>
    <col min="1548" max="1548" width="6.81640625" customWidth="1"/>
    <col min="1549" max="1549" width="7.54296875" customWidth="1"/>
    <col min="1550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5" width="5.5429687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8.1796875" customWidth="1"/>
    <col min="1804" max="1804" width="6.81640625" customWidth="1"/>
    <col min="1805" max="1805" width="7.54296875" customWidth="1"/>
    <col min="1806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1" width="5.5429687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8.1796875" customWidth="1"/>
    <col min="2060" max="2060" width="6.81640625" customWidth="1"/>
    <col min="2061" max="2061" width="7.54296875" customWidth="1"/>
    <col min="2062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7" width="5.5429687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8.1796875" customWidth="1"/>
    <col min="2316" max="2316" width="6.81640625" customWidth="1"/>
    <col min="2317" max="2317" width="7.54296875" customWidth="1"/>
    <col min="2318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3" width="5.5429687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8.1796875" customWidth="1"/>
    <col min="2572" max="2572" width="6.81640625" customWidth="1"/>
    <col min="2573" max="2573" width="7.54296875" customWidth="1"/>
    <col min="2574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9" width="5.5429687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8.1796875" customWidth="1"/>
    <col min="2828" max="2828" width="6.81640625" customWidth="1"/>
    <col min="2829" max="2829" width="7.54296875" customWidth="1"/>
    <col min="2830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5" width="5.5429687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8.1796875" customWidth="1"/>
    <col min="3084" max="3084" width="6.81640625" customWidth="1"/>
    <col min="3085" max="3085" width="7.54296875" customWidth="1"/>
    <col min="3086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1" width="5.5429687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8.1796875" customWidth="1"/>
    <col min="3340" max="3340" width="6.81640625" customWidth="1"/>
    <col min="3341" max="3341" width="7.54296875" customWidth="1"/>
    <col min="3342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7" width="5.5429687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8.1796875" customWidth="1"/>
    <col min="3596" max="3596" width="6.81640625" customWidth="1"/>
    <col min="3597" max="3597" width="7.54296875" customWidth="1"/>
    <col min="3598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3" width="5.5429687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8.1796875" customWidth="1"/>
    <col min="3852" max="3852" width="6.81640625" customWidth="1"/>
    <col min="3853" max="3853" width="7.54296875" customWidth="1"/>
    <col min="3854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9" width="5.5429687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8.1796875" customWidth="1"/>
    <col min="4108" max="4108" width="6.81640625" customWidth="1"/>
    <col min="4109" max="4109" width="7.54296875" customWidth="1"/>
    <col min="4110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5" width="5.5429687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8.1796875" customWidth="1"/>
    <col min="4364" max="4364" width="6.81640625" customWidth="1"/>
    <col min="4365" max="4365" width="7.54296875" customWidth="1"/>
    <col min="4366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1" width="5.5429687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8.1796875" customWidth="1"/>
    <col min="4620" max="4620" width="6.81640625" customWidth="1"/>
    <col min="4621" max="4621" width="7.54296875" customWidth="1"/>
    <col min="4622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7" width="5.5429687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8.1796875" customWidth="1"/>
    <col min="4876" max="4876" width="6.81640625" customWidth="1"/>
    <col min="4877" max="4877" width="7.54296875" customWidth="1"/>
    <col min="4878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3" width="5.5429687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8.1796875" customWidth="1"/>
    <col min="5132" max="5132" width="6.81640625" customWidth="1"/>
    <col min="5133" max="5133" width="7.54296875" customWidth="1"/>
    <col min="5134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9" width="5.5429687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8.1796875" customWidth="1"/>
    <col min="5388" max="5388" width="6.81640625" customWidth="1"/>
    <col min="5389" max="5389" width="7.54296875" customWidth="1"/>
    <col min="5390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5" width="5.5429687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8.1796875" customWidth="1"/>
    <col min="5644" max="5644" width="6.81640625" customWidth="1"/>
    <col min="5645" max="5645" width="7.54296875" customWidth="1"/>
    <col min="5646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1" width="5.5429687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8.1796875" customWidth="1"/>
    <col min="5900" max="5900" width="6.81640625" customWidth="1"/>
    <col min="5901" max="5901" width="7.54296875" customWidth="1"/>
    <col min="5902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7" width="5.5429687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8.1796875" customWidth="1"/>
    <col min="6156" max="6156" width="6.81640625" customWidth="1"/>
    <col min="6157" max="6157" width="7.54296875" customWidth="1"/>
    <col min="6158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3" width="5.5429687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8.1796875" customWidth="1"/>
    <col min="6412" max="6412" width="6.81640625" customWidth="1"/>
    <col min="6413" max="6413" width="7.54296875" customWidth="1"/>
    <col min="6414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9" width="5.5429687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8.1796875" customWidth="1"/>
    <col min="6668" max="6668" width="6.81640625" customWidth="1"/>
    <col min="6669" max="6669" width="7.54296875" customWidth="1"/>
    <col min="6670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5" width="5.5429687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8.1796875" customWidth="1"/>
    <col min="6924" max="6924" width="6.81640625" customWidth="1"/>
    <col min="6925" max="6925" width="7.54296875" customWidth="1"/>
    <col min="6926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1" width="5.5429687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8.1796875" customWidth="1"/>
    <col min="7180" max="7180" width="6.81640625" customWidth="1"/>
    <col min="7181" max="7181" width="7.54296875" customWidth="1"/>
    <col min="7182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7" width="5.5429687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8.1796875" customWidth="1"/>
    <col min="7436" max="7436" width="6.81640625" customWidth="1"/>
    <col min="7437" max="7437" width="7.54296875" customWidth="1"/>
    <col min="7438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3" width="5.5429687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8.1796875" customWidth="1"/>
    <col min="7692" max="7692" width="6.81640625" customWidth="1"/>
    <col min="7693" max="7693" width="7.54296875" customWidth="1"/>
    <col min="7694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9" width="5.5429687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8.1796875" customWidth="1"/>
    <col min="7948" max="7948" width="6.81640625" customWidth="1"/>
    <col min="7949" max="7949" width="7.54296875" customWidth="1"/>
    <col min="7950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5" width="5.5429687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8.1796875" customWidth="1"/>
    <col min="8204" max="8204" width="6.81640625" customWidth="1"/>
    <col min="8205" max="8205" width="7.54296875" customWidth="1"/>
    <col min="8206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1" width="5.5429687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8.1796875" customWidth="1"/>
    <col min="8460" max="8460" width="6.81640625" customWidth="1"/>
    <col min="8461" max="8461" width="7.54296875" customWidth="1"/>
    <col min="8462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7" width="5.5429687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8.1796875" customWidth="1"/>
    <col min="8716" max="8716" width="6.81640625" customWidth="1"/>
    <col min="8717" max="8717" width="7.54296875" customWidth="1"/>
    <col min="8718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3" width="5.5429687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8.1796875" customWidth="1"/>
    <col min="8972" max="8972" width="6.81640625" customWidth="1"/>
    <col min="8973" max="8973" width="7.54296875" customWidth="1"/>
    <col min="8974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9" width="5.5429687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8.1796875" customWidth="1"/>
    <col min="9228" max="9228" width="6.81640625" customWidth="1"/>
    <col min="9229" max="9229" width="7.54296875" customWidth="1"/>
    <col min="9230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5" width="5.5429687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8.1796875" customWidth="1"/>
    <col min="9484" max="9484" width="6.81640625" customWidth="1"/>
    <col min="9485" max="9485" width="7.54296875" customWidth="1"/>
    <col min="9486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1" width="5.5429687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8.1796875" customWidth="1"/>
    <col min="9740" max="9740" width="6.81640625" customWidth="1"/>
    <col min="9741" max="9741" width="7.54296875" customWidth="1"/>
    <col min="9742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7" width="5.5429687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8.1796875" customWidth="1"/>
    <col min="9996" max="9996" width="6.81640625" customWidth="1"/>
    <col min="9997" max="9997" width="7.54296875" customWidth="1"/>
    <col min="9998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3" width="5.5429687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8.1796875" customWidth="1"/>
    <col min="10252" max="10252" width="6.81640625" customWidth="1"/>
    <col min="10253" max="10253" width="7.54296875" customWidth="1"/>
    <col min="10254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9" width="5.5429687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8.1796875" customWidth="1"/>
    <col min="10508" max="10508" width="6.81640625" customWidth="1"/>
    <col min="10509" max="10509" width="7.54296875" customWidth="1"/>
    <col min="10510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5" width="5.5429687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8.1796875" customWidth="1"/>
    <col min="10764" max="10764" width="6.81640625" customWidth="1"/>
    <col min="10765" max="10765" width="7.54296875" customWidth="1"/>
    <col min="10766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1" width="5.5429687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8.1796875" customWidth="1"/>
    <col min="11020" max="11020" width="6.81640625" customWidth="1"/>
    <col min="11021" max="11021" width="7.54296875" customWidth="1"/>
    <col min="11022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7" width="5.5429687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8.1796875" customWidth="1"/>
    <col min="11276" max="11276" width="6.81640625" customWidth="1"/>
    <col min="11277" max="11277" width="7.54296875" customWidth="1"/>
    <col min="11278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3" width="5.5429687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8.1796875" customWidth="1"/>
    <col min="11532" max="11532" width="6.81640625" customWidth="1"/>
    <col min="11533" max="11533" width="7.54296875" customWidth="1"/>
    <col min="11534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9" width="5.5429687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8.1796875" customWidth="1"/>
    <col min="11788" max="11788" width="6.81640625" customWidth="1"/>
    <col min="11789" max="11789" width="7.54296875" customWidth="1"/>
    <col min="11790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5" width="5.5429687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8.1796875" customWidth="1"/>
    <col min="12044" max="12044" width="6.81640625" customWidth="1"/>
    <col min="12045" max="12045" width="7.54296875" customWidth="1"/>
    <col min="12046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1" width="5.5429687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8.1796875" customWidth="1"/>
    <col min="12300" max="12300" width="6.81640625" customWidth="1"/>
    <col min="12301" max="12301" width="7.54296875" customWidth="1"/>
    <col min="12302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7" width="5.5429687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8.1796875" customWidth="1"/>
    <col min="12556" max="12556" width="6.81640625" customWidth="1"/>
    <col min="12557" max="12557" width="7.54296875" customWidth="1"/>
    <col min="12558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3" width="5.5429687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8.1796875" customWidth="1"/>
    <col min="12812" max="12812" width="6.81640625" customWidth="1"/>
    <col min="12813" max="12813" width="7.54296875" customWidth="1"/>
    <col min="12814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9" width="5.5429687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8.1796875" customWidth="1"/>
    <col min="13068" max="13068" width="6.81640625" customWidth="1"/>
    <col min="13069" max="13069" width="7.54296875" customWidth="1"/>
    <col min="13070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5" width="5.5429687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8.1796875" customWidth="1"/>
    <col min="13324" max="13324" width="6.81640625" customWidth="1"/>
    <col min="13325" max="13325" width="7.54296875" customWidth="1"/>
    <col min="13326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1" width="5.5429687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8.1796875" customWidth="1"/>
    <col min="13580" max="13580" width="6.81640625" customWidth="1"/>
    <col min="13581" max="13581" width="7.54296875" customWidth="1"/>
    <col min="13582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7" width="5.5429687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8.1796875" customWidth="1"/>
    <col min="13836" max="13836" width="6.81640625" customWidth="1"/>
    <col min="13837" max="13837" width="7.54296875" customWidth="1"/>
    <col min="13838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3" width="5.5429687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8.1796875" customWidth="1"/>
    <col min="14092" max="14092" width="6.81640625" customWidth="1"/>
    <col min="14093" max="14093" width="7.54296875" customWidth="1"/>
    <col min="14094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9" width="5.5429687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8.1796875" customWidth="1"/>
    <col min="14348" max="14348" width="6.81640625" customWidth="1"/>
    <col min="14349" max="14349" width="7.54296875" customWidth="1"/>
    <col min="14350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5" width="5.5429687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8.1796875" customWidth="1"/>
    <col min="14604" max="14604" width="6.81640625" customWidth="1"/>
    <col min="14605" max="14605" width="7.54296875" customWidth="1"/>
    <col min="14606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1" width="5.5429687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8.1796875" customWidth="1"/>
    <col min="14860" max="14860" width="6.81640625" customWidth="1"/>
    <col min="14861" max="14861" width="7.54296875" customWidth="1"/>
    <col min="14862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7" width="5.5429687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8.1796875" customWidth="1"/>
    <col min="15116" max="15116" width="6.81640625" customWidth="1"/>
    <col min="15117" max="15117" width="7.54296875" customWidth="1"/>
    <col min="15118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3" width="5.5429687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8.1796875" customWidth="1"/>
    <col min="15372" max="15372" width="6.81640625" customWidth="1"/>
    <col min="15373" max="15373" width="7.54296875" customWidth="1"/>
    <col min="15374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9" width="5.5429687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8.1796875" customWidth="1"/>
    <col min="15628" max="15628" width="6.81640625" customWidth="1"/>
    <col min="15629" max="15629" width="7.54296875" customWidth="1"/>
    <col min="15630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5" width="5.5429687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8.1796875" customWidth="1"/>
    <col min="15884" max="15884" width="6.81640625" customWidth="1"/>
    <col min="15885" max="15885" width="7.54296875" customWidth="1"/>
    <col min="15886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1" width="5.5429687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8.1796875" customWidth="1"/>
    <col min="16140" max="16140" width="6.81640625" customWidth="1"/>
    <col min="16141" max="16141" width="7.54296875" customWidth="1"/>
    <col min="16142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0" x14ac:dyDescent="0.35">
      <c r="A1" s="72"/>
      <c r="B1" s="72"/>
      <c r="C1" s="72"/>
      <c r="D1" s="72"/>
      <c r="E1" s="72"/>
      <c r="F1" s="72"/>
      <c r="H1" s="71" t="s">
        <v>35</v>
      </c>
      <c r="I1" s="71"/>
      <c r="J1" s="71"/>
      <c r="K1" s="71"/>
      <c r="L1" s="71"/>
      <c r="M1" s="71"/>
    </row>
    <row r="2" spans="1:20" x14ac:dyDescent="0.35">
      <c r="A2" s="72"/>
      <c r="B2" s="72"/>
      <c r="C2" s="72"/>
      <c r="D2" s="72"/>
      <c r="E2" s="72"/>
      <c r="F2" s="72"/>
      <c r="H2" s="72" t="s">
        <v>0</v>
      </c>
      <c r="I2" s="72"/>
      <c r="J2" s="72"/>
      <c r="K2" s="72"/>
      <c r="L2" s="72"/>
      <c r="M2" s="72"/>
    </row>
    <row r="4" spans="1:20" ht="15" thickBot="1" x14ac:dyDescent="0.4">
      <c r="A4" s="67" t="s">
        <v>20</v>
      </c>
      <c r="B4" s="67"/>
      <c r="C4" s="67"/>
      <c r="D4" s="67"/>
      <c r="E4" s="67"/>
      <c r="F4" s="67"/>
      <c r="H4" s="67" t="s">
        <v>21</v>
      </c>
      <c r="I4" s="67"/>
      <c r="J4" s="67"/>
      <c r="K4" s="67"/>
      <c r="L4" s="67"/>
      <c r="M4" s="67"/>
      <c r="O4" s="67" t="s">
        <v>22</v>
      </c>
      <c r="P4" s="67"/>
      <c r="Q4" s="67"/>
      <c r="R4" s="67"/>
      <c r="S4" s="67"/>
      <c r="T4" s="67"/>
    </row>
    <row r="5" spans="1:20" x14ac:dyDescent="0.35">
      <c r="A5" s="69" t="s">
        <v>4</v>
      </c>
      <c r="B5" s="69"/>
      <c r="C5" s="69"/>
      <c r="D5" s="69"/>
      <c r="E5" s="69"/>
      <c r="F5" s="69"/>
      <c r="H5" s="69" t="s">
        <v>4</v>
      </c>
      <c r="I5" s="69"/>
      <c r="J5" s="69"/>
      <c r="K5" s="69"/>
      <c r="L5" s="69"/>
      <c r="M5" s="69"/>
      <c r="O5" s="69" t="s">
        <v>4</v>
      </c>
      <c r="P5" s="69"/>
      <c r="Q5" s="69"/>
      <c r="R5" s="69"/>
      <c r="S5" s="69"/>
      <c r="T5" s="69"/>
    </row>
    <row r="6" spans="1:20" ht="15" thickBot="1" x14ac:dyDescent="0.4">
      <c r="A6" s="55" t="s">
        <v>5</v>
      </c>
      <c r="B6" s="55" t="s">
        <v>6</v>
      </c>
      <c r="C6" s="55" t="s">
        <v>7</v>
      </c>
      <c r="D6" s="55" t="s">
        <v>8</v>
      </c>
      <c r="E6" s="55" t="s">
        <v>9</v>
      </c>
      <c r="F6" s="55" t="s">
        <v>10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O6" s="55" t="s">
        <v>5</v>
      </c>
      <c r="P6" s="55" t="s">
        <v>6</v>
      </c>
      <c r="Q6" s="55" t="s">
        <v>7</v>
      </c>
      <c r="R6" s="55" t="s">
        <v>8</v>
      </c>
      <c r="S6" s="55" t="s">
        <v>9</v>
      </c>
      <c r="T6" s="55" t="s">
        <v>10</v>
      </c>
    </row>
    <row r="7" spans="1:20" x14ac:dyDescent="0.35">
      <c r="A7" s="2">
        <v>1</v>
      </c>
      <c r="B7">
        <v>79</v>
      </c>
      <c r="C7">
        <v>62</v>
      </c>
      <c r="D7" s="3">
        <f>AVERAGE(B7:C7)</f>
        <v>70.5</v>
      </c>
      <c r="E7">
        <v>2.17</v>
      </c>
      <c r="F7" s="63"/>
      <c r="H7" s="12">
        <v>1</v>
      </c>
      <c r="I7">
        <v>71</v>
      </c>
      <c r="J7">
        <v>61</v>
      </c>
      <c r="K7" s="13">
        <f>AVERAGE(I7:J7)</f>
        <v>66</v>
      </c>
      <c r="L7">
        <v>0.44</v>
      </c>
      <c r="M7" s="10"/>
      <c r="N7" s="14"/>
      <c r="O7" s="12">
        <v>1</v>
      </c>
      <c r="P7">
        <v>60</v>
      </c>
      <c r="Q7">
        <v>41</v>
      </c>
      <c r="R7" s="13">
        <f>AVERAGE(P7:Q7)</f>
        <v>50.5</v>
      </c>
      <c r="S7" t="s">
        <v>38</v>
      </c>
      <c r="T7" s="63"/>
    </row>
    <row r="8" spans="1:20" x14ac:dyDescent="0.35">
      <c r="A8" s="2">
        <v>2</v>
      </c>
      <c r="B8">
        <v>78</v>
      </c>
      <c r="C8">
        <v>56</v>
      </c>
      <c r="D8" s="3">
        <f t="shared" ref="D8:D37" si="0">AVERAGE(B8:C8)</f>
        <v>67</v>
      </c>
      <c r="E8">
        <v>0</v>
      </c>
      <c r="F8" s="66"/>
      <c r="H8" s="12">
        <v>2</v>
      </c>
      <c r="I8">
        <v>69</v>
      </c>
      <c r="J8">
        <v>56</v>
      </c>
      <c r="K8" s="13">
        <f t="shared" ref="K8:K36" si="1">AVERAGE(I8:J8)</f>
        <v>62.5</v>
      </c>
      <c r="L8">
        <v>0</v>
      </c>
      <c r="M8" s="10"/>
      <c r="N8" s="14"/>
      <c r="O8" s="12">
        <v>2</v>
      </c>
      <c r="P8">
        <v>51</v>
      </c>
      <c r="Q8">
        <v>25</v>
      </c>
      <c r="R8" s="13">
        <f t="shared" ref="R8:R36" si="2">AVERAGE(P8:Q8)</f>
        <v>38</v>
      </c>
      <c r="S8">
        <v>0</v>
      </c>
      <c r="T8" s="66"/>
    </row>
    <row r="9" spans="1:20" x14ac:dyDescent="0.35">
      <c r="A9" s="2">
        <v>3</v>
      </c>
      <c r="B9">
        <v>66</v>
      </c>
      <c r="C9">
        <v>51</v>
      </c>
      <c r="D9" s="3">
        <f t="shared" si="0"/>
        <v>58.5</v>
      </c>
      <c r="E9">
        <v>0.71</v>
      </c>
      <c r="F9" s="66"/>
      <c r="H9" s="12">
        <v>3</v>
      </c>
      <c r="I9">
        <v>70</v>
      </c>
      <c r="J9">
        <v>53</v>
      </c>
      <c r="K9" s="13">
        <f t="shared" si="1"/>
        <v>61.5</v>
      </c>
      <c r="L9">
        <v>0</v>
      </c>
      <c r="M9" s="10"/>
      <c r="N9" s="14"/>
      <c r="O9" s="12">
        <v>3</v>
      </c>
      <c r="P9">
        <v>60</v>
      </c>
      <c r="Q9">
        <v>42</v>
      </c>
      <c r="R9" s="13">
        <f t="shared" si="2"/>
        <v>51</v>
      </c>
      <c r="S9">
        <v>0.22</v>
      </c>
      <c r="T9" s="66"/>
    </row>
    <row r="10" spans="1:20" x14ac:dyDescent="0.35">
      <c r="A10" s="2">
        <v>4</v>
      </c>
      <c r="B10">
        <v>54</v>
      </c>
      <c r="C10">
        <v>49</v>
      </c>
      <c r="D10" s="3">
        <f t="shared" si="0"/>
        <v>51.5</v>
      </c>
      <c r="E10">
        <v>0.24</v>
      </c>
      <c r="F10" s="66"/>
      <c r="H10" s="12">
        <v>4</v>
      </c>
      <c r="I10">
        <v>76</v>
      </c>
      <c r="J10">
        <v>54</v>
      </c>
      <c r="K10" s="13">
        <f t="shared" si="1"/>
        <v>65</v>
      </c>
      <c r="L10">
        <v>0</v>
      </c>
      <c r="M10" s="10"/>
      <c r="N10" s="14"/>
      <c r="O10" s="12">
        <v>4</v>
      </c>
      <c r="P10">
        <v>60</v>
      </c>
      <c r="Q10">
        <v>39</v>
      </c>
      <c r="R10" s="13">
        <f t="shared" si="2"/>
        <v>49.5</v>
      </c>
      <c r="S10">
        <v>0</v>
      </c>
      <c r="T10" s="66"/>
    </row>
    <row r="11" spans="1:20" x14ac:dyDescent="0.35">
      <c r="A11" s="2">
        <v>5</v>
      </c>
      <c r="B11">
        <v>61</v>
      </c>
      <c r="C11">
        <v>53</v>
      </c>
      <c r="D11" s="3">
        <f t="shared" si="0"/>
        <v>57</v>
      </c>
      <c r="E11">
        <v>0.57999999999999996</v>
      </c>
      <c r="F11" s="66"/>
      <c r="H11" s="12">
        <v>5</v>
      </c>
      <c r="I11">
        <v>78</v>
      </c>
      <c r="J11">
        <v>58</v>
      </c>
      <c r="K11" s="13">
        <f t="shared" si="1"/>
        <v>68</v>
      </c>
      <c r="L11">
        <v>0</v>
      </c>
      <c r="M11" s="10"/>
      <c r="N11" s="14"/>
      <c r="O11" s="12">
        <v>5</v>
      </c>
      <c r="P11">
        <v>52</v>
      </c>
      <c r="Q11">
        <v>24</v>
      </c>
      <c r="R11" s="13">
        <f t="shared" si="2"/>
        <v>38</v>
      </c>
      <c r="S11">
        <v>0</v>
      </c>
      <c r="T11" s="66"/>
    </row>
    <row r="12" spans="1:20" x14ac:dyDescent="0.35">
      <c r="A12" s="2">
        <v>6</v>
      </c>
      <c r="B12">
        <v>72</v>
      </c>
      <c r="C12">
        <v>55</v>
      </c>
      <c r="D12" s="3">
        <f t="shared" si="0"/>
        <v>63.5</v>
      </c>
      <c r="E12">
        <v>0</v>
      </c>
      <c r="F12" s="66"/>
      <c r="H12" s="12">
        <v>6</v>
      </c>
      <c r="I12">
        <v>78</v>
      </c>
      <c r="J12">
        <v>65</v>
      </c>
      <c r="K12" s="13">
        <f t="shared" si="1"/>
        <v>71.5</v>
      </c>
      <c r="L12">
        <v>0</v>
      </c>
      <c r="M12" s="10"/>
      <c r="N12" s="14"/>
      <c r="O12" s="12">
        <v>6</v>
      </c>
      <c r="P12">
        <v>61</v>
      </c>
      <c r="Q12">
        <v>39</v>
      </c>
      <c r="R12" s="13">
        <f t="shared" si="2"/>
        <v>50</v>
      </c>
      <c r="S12">
        <v>0.08</v>
      </c>
      <c r="T12" s="66"/>
    </row>
    <row r="13" spans="1:20" x14ac:dyDescent="0.35">
      <c r="A13" s="2">
        <v>7</v>
      </c>
      <c r="B13">
        <v>78</v>
      </c>
      <c r="C13">
        <v>52</v>
      </c>
      <c r="D13" s="3">
        <f t="shared" si="0"/>
        <v>65</v>
      </c>
      <c r="E13">
        <v>0</v>
      </c>
      <c r="F13" s="66"/>
      <c r="H13" s="12">
        <v>7</v>
      </c>
      <c r="I13">
        <v>76</v>
      </c>
      <c r="J13">
        <v>64</v>
      </c>
      <c r="K13" s="13">
        <f t="shared" si="1"/>
        <v>70</v>
      </c>
      <c r="L13">
        <v>0</v>
      </c>
      <c r="M13" s="10"/>
      <c r="N13" s="14"/>
      <c r="O13" s="12">
        <v>7</v>
      </c>
      <c r="P13">
        <v>64</v>
      </c>
      <c r="Q13">
        <v>57</v>
      </c>
      <c r="R13" s="13">
        <f t="shared" si="2"/>
        <v>60.5</v>
      </c>
      <c r="S13">
        <v>0.03</v>
      </c>
      <c r="T13" s="66"/>
    </row>
    <row r="14" spans="1:20" x14ac:dyDescent="0.35">
      <c r="A14" s="2">
        <v>8</v>
      </c>
      <c r="B14">
        <v>77</v>
      </c>
      <c r="C14">
        <v>57</v>
      </c>
      <c r="D14" s="3">
        <f t="shared" si="0"/>
        <v>67</v>
      </c>
      <c r="E14">
        <v>0</v>
      </c>
      <c r="F14" s="66"/>
      <c r="H14" s="12">
        <v>8</v>
      </c>
      <c r="I14">
        <v>72</v>
      </c>
      <c r="J14">
        <v>51</v>
      </c>
      <c r="K14" s="13">
        <f t="shared" si="1"/>
        <v>61.5</v>
      </c>
      <c r="L14">
        <v>0</v>
      </c>
      <c r="M14" s="10"/>
      <c r="N14" s="14"/>
      <c r="O14" s="12">
        <v>8</v>
      </c>
      <c r="P14">
        <v>64</v>
      </c>
      <c r="Q14">
        <v>51</v>
      </c>
      <c r="R14" s="13">
        <f t="shared" si="2"/>
        <v>57.5</v>
      </c>
      <c r="S14" t="s">
        <v>38</v>
      </c>
      <c r="T14" s="66"/>
    </row>
    <row r="15" spans="1:20" x14ac:dyDescent="0.35">
      <c r="A15" s="2">
        <v>9</v>
      </c>
      <c r="B15">
        <v>63</v>
      </c>
      <c r="C15">
        <v>39</v>
      </c>
      <c r="D15" s="3">
        <f t="shared" si="0"/>
        <v>51</v>
      </c>
      <c r="E15">
        <v>0</v>
      </c>
      <c r="F15" s="66"/>
      <c r="H15" s="12">
        <v>9</v>
      </c>
      <c r="I15">
        <v>62</v>
      </c>
      <c r="J15">
        <v>45</v>
      </c>
      <c r="K15" s="13">
        <f t="shared" si="1"/>
        <v>53.5</v>
      </c>
      <c r="L15">
        <v>0</v>
      </c>
      <c r="M15" s="10"/>
      <c r="N15" s="14"/>
      <c r="O15" s="12">
        <v>9</v>
      </c>
      <c r="P15">
        <v>52</v>
      </c>
      <c r="Q15">
        <v>41</v>
      </c>
      <c r="R15" s="13">
        <f t="shared" si="2"/>
        <v>46.5</v>
      </c>
      <c r="S15">
        <v>0</v>
      </c>
      <c r="T15" s="66"/>
    </row>
    <row r="16" spans="1:20" x14ac:dyDescent="0.35">
      <c r="A16" s="2">
        <v>10</v>
      </c>
      <c r="B16">
        <v>68</v>
      </c>
      <c r="C16">
        <v>40</v>
      </c>
      <c r="D16" s="3">
        <f t="shared" si="0"/>
        <v>54</v>
      </c>
      <c r="E16">
        <v>0</v>
      </c>
      <c r="F16" s="66"/>
      <c r="H16" s="12">
        <v>10</v>
      </c>
      <c r="I16">
        <v>70</v>
      </c>
      <c r="J16">
        <v>49</v>
      </c>
      <c r="K16" s="13">
        <f t="shared" si="1"/>
        <v>59.5</v>
      </c>
      <c r="L16">
        <v>0</v>
      </c>
      <c r="M16" s="10"/>
      <c r="N16" s="14"/>
      <c r="O16" s="12">
        <v>10</v>
      </c>
      <c r="P16">
        <v>53</v>
      </c>
      <c r="Q16">
        <v>31</v>
      </c>
      <c r="R16" s="13">
        <f t="shared" si="2"/>
        <v>42</v>
      </c>
      <c r="S16">
        <v>0</v>
      </c>
      <c r="T16" s="66"/>
    </row>
    <row r="17" spans="1:21" x14ac:dyDescent="0.35">
      <c r="A17" s="2">
        <v>11</v>
      </c>
      <c r="B17">
        <v>70</v>
      </c>
      <c r="C17">
        <v>43</v>
      </c>
      <c r="D17" s="3">
        <f t="shared" si="0"/>
        <v>56.5</v>
      </c>
      <c r="E17">
        <v>0</v>
      </c>
      <c r="F17" s="66"/>
      <c r="H17" s="12">
        <v>11</v>
      </c>
      <c r="I17">
        <v>70</v>
      </c>
      <c r="J17">
        <v>61</v>
      </c>
      <c r="K17" s="13">
        <f t="shared" si="1"/>
        <v>65.5</v>
      </c>
      <c r="L17">
        <v>0.66</v>
      </c>
      <c r="M17" s="10"/>
      <c r="N17" s="14"/>
      <c r="O17" s="12">
        <v>11</v>
      </c>
      <c r="P17">
        <v>54</v>
      </c>
      <c r="Q17">
        <v>39</v>
      </c>
      <c r="R17" s="13">
        <f t="shared" si="2"/>
        <v>46.5</v>
      </c>
      <c r="S17">
        <v>0</v>
      </c>
      <c r="T17" s="66"/>
    </row>
    <row r="18" spans="1:21" x14ac:dyDescent="0.35">
      <c r="A18" s="2">
        <v>12</v>
      </c>
      <c r="B18">
        <v>71</v>
      </c>
      <c r="C18">
        <v>45</v>
      </c>
      <c r="D18" s="3">
        <f t="shared" si="0"/>
        <v>58</v>
      </c>
      <c r="E18">
        <v>0</v>
      </c>
      <c r="F18" s="66"/>
      <c r="H18" s="12">
        <v>12</v>
      </c>
      <c r="I18">
        <v>75</v>
      </c>
      <c r="J18">
        <v>66</v>
      </c>
      <c r="K18" s="13">
        <f t="shared" si="1"/>
        <v>70.5</v>
      </c>
      <c r="L18">
        <v>0.2</v>
      </c>
      <c r="M18" s="10"/>
      <c r="N18" s="14"/>
      <c r="O18" s="12">
        <v>12</v>
      </c>
      <c r="P18">
        <v>49</v>
      </c>
      <c r="Q18">
        <v>40</v>
      </c>
      <c r="R18" s="13">
        <f t="shared" si="2"/>
        <v>44.5</v>
      </c>
      <c r="S18">
        <v>0</v>
      </c>
      <c r="T18" s="66"/>
    </row>
    <row r="19" spans="1:21" x14ac:dyDescent="0.35">
      <c r="A19" s="2">
        <v>13</v>
      </c>
      <c r="B19">
        <v>70</v>
      </c>
      <c r="C19">
        <v>62</v>
      </c>
      <c r="D19" s="3">
        <f t="shared" si="0"/>
        <v>66</v>
      </c>
      <c r="E19">
        <v>0.3</v>
      </c>
      <c r="F19" s="66"/>
      <c r="H19" s="12">
        <v>13</v>
      </c>
      <c r="I19">
        <v>70</v>
      </c>
      <c r="J19">
        <v>49</v>
      </c>
      <c r="K19" s="13">
        <f t="shared" si="1"/>
        <v>59.5</v>
      </c>
      <c r="L19">
        <v>0</v>
      </c>
      <c r="M19" s="10"/>
      <c r="N19" s="14"/>
      <c r="O19" s="12">
        <v>13</v>
      </c>
      <c r="P19">
        <v>43</v>
      </c>
      <c r="Q19">
        <v>32</v>
      </c>
      <c r="R19" s="13">
        <f t="shared" si="2"/>
        <v>37.5</v>
      </c>
      <c r="S19">
        <v>0</v>
      </c>
      <c r="T19" s="66"/>
    </row>
    <row r="20" spans="1:21" x14ac:dyDescent="0.35">
      <c r="A20" s="2">
        <v>14</v>
      </c>
      <c r="B20">
        <v>69</v>
      </c>
      <c r="C20">
        <v>57</v>
      </c>
      <c r="D20" s="3">
        <f t="shared" si="0"/>
        <v>63</v>
      </c>
      <c r="E20">
        <v>0</v>
      </c>
      <c r="F20" s="66"/>
      <c r="H20" s="12">
        <v>14</v>
      </c>
      <c r="I20">
        <v>50</v>
      </c>
      <c r="J20">
        <v>40</v>
      </c>
      <c r="K20" s="13">
        <f t="shared" si="1"/>
        <v>45</v>
      </c>
      <c r="L20">
        <v>0</v>
      </c>
      <c r="M20" s="10"/>
      <c r="N20" s="14"/>
      <c r="O20" s="12">
        <v>14</v>
      </c>
      <c r="P20">
        <v>44</v>
      </c>
      <c r="Q20">
        <v>22</v>
      </c>
      <c r="R20" s="13">
        <f t="shared" si="2"/>
        <v>33</v>
      </c>
      <c r="S20">
        <v>0</v>
      </c>
      <c r="T20" s="66"/>
    </row>
    <row r="21" spans="1:21" x14ac:dyDescent="0.35">
      <c r="A21" s="2">
        <v>15</v>
      </c>
      <c r="B21">
        <v>71</v>
      </c>
      <c r="C21">
        <v>43</v>
      </c>
      <c r="D21" s="3">
        <f t="shared" si="0"/>
        <v>57</v>
      </c>
      <c r="E21">
        <v>0.04</v>
      </c>
      <c r="F21" s="66"/>
      <c r="H21" s="12">
        <v>15</v>
      </c>
      <c r="I21">
        <v>56</v>
      </c>
      <c r="J21">
        <v>32</v>
      </c>
      <c r="K21" s="13">
        <f t="shared" si="1"/>
        <v>44</v>
      </c>
      <c r="L21">
        <v>0</v>
      </c>
      <c r="M21" s="10"/>
      <c r="N21" s="14"/>
      <c r="O21" s="12">
        <v>15</v>
      </c>
      <c r="P21">
        <v>54</v>
      </c>
      <c r="Q21">
        <v>33</v>
      </c>
      <c r="R21" s="13">
        <f t="shared" si="2"/>
        <v>43.5</v>
      </c>
      <c r="S21">
        <v>0.97</v>
      </c>
      <c r="T21" s="66"/>
    </row>
    <row r="22" spans="1:21" x14ac:dyDescent="0.35">
      <c r="A22" s="2">
        <v>16</v>
      </c>
      <c r="B22">
        <v>72</v>
      </c>
      <c r="C22">
        <v>58</v>
      </c>
      <c r="D22" s="3">
        <f t="shared" si="0"/>
        <v>65</v>
      </c>
      <c r="E22">
        <v>0</v>
      </c>
      <c r="F22" s="66"/>
      <c r="H22" s="12">
        <v>16</v>
      </c>
      <c r="I22">
        <v>61</v>
      </c>
      <c r="J22">
        <v>45</v>
      </c>
      <c r="K22" s="13">
        <f t="shared" si="1"/>
        <v>53</v>
      </c>
      <c r="L22">
        <v>0.21</v>
      </c>
      <c r="M22" s="10"/>
      <c r="N22" s="14"/>
      <c r="O22" s="12">
        <v>16</v>
      </c>
      <c r="P22">
        <v>59</v>
      </c>
      <c r="Q22">
        <v>43</v>
      </c>
      <c r="R22" s="13">
        <f t="shared" si="2"/>
        <v>51</v>
      </c>
      <c r="S22">
        <v>0.52</v>
      </c>
      <c r="T22" s="66"/>
    </row>
    <row r="23" spans="1:21" x14ac:dyDescent="0.35">
      <c r="A23" s="2">
        <v>17</v>
      </c>
      <c r="B23">
        <v>71</v>
      </c>
      <c r="C23">
        <v>57</v>
      </c>
      <c r="D23" s="3">
        <f t="shared" si="0"/>
        <v>64</v>
      </c>
      <c r="E23">
        <v>1.72</v>
      </c>
      <c r="F23" s="66"/>
      <c r="H23" s="12">
        <v>17</v>
      </c>
      <c r="I23">
        <v>51</v>
      </c>
      <c r="J23">
        <v>42</v>
      </c>
      <c r="K23" s="13">
        <f t="shared" si="1"/>
        <v>46.5</v>
      </c>
      <c r="L23">
        <v>0</v>
      </c>
      <c r="M23" s="10"/>
      <c r="N23" s="14"/>
      <c r="O23" s="12">
        <v>17</v>
      </c>
      <c r="P23">
        <v>50</v>
      </c>
      <c r="Q23">
        <v>35</v>
      </c>
      <c r="R23" s="13">
        <f t="shared" si="2"/>
        <v>42.5</v>
      </c>
      <c r="S23">
        <v>0</v>
      </c>
      <c r="T23" s="66"/>
    </row>
    <row r="24" spans="1:21" x14ac:dyDescent="0.35">
      <c r="A24" s="2">
        <v>18</v>
      </c>
      <c r="B24">
        <v>70</v>
      </c>
      <c r="C24">
        <v>52</v>
      </c>
      <c r="D24" s="3">
        <f t="shared" si="0"/>
        <v>61</v>
      </c>
      <c r="E24">
        <v>0.19</v>
      </c>
      <c r="F24" s="66"/>
      <c r="H24" s="12">
        <v>18</v>
      </c>
      <c r="I24">
        <v>48</v>
      </c>
      <c r="J24">
        <v>27</v>
      </c>
      <c r="K24" s="13">
        <f t="shared" si="1"/>
        <v>37.5</v>
      </c>
      <c r="L24">
        <v>0</v>
      </c>
      <c r="M24" s="10"/>
      <c r="N24" s="14"/>
      <c r="O24" s="12">
        <v>18</v>
      </c>
      <c r="P24">
        <v>47</v>
      </c>
      <c r="Q24">
        <v>27</v>
      </c>
      <c r="R24" s="13">
        <f t="shared" si="2"/>
        <v>37</v>
      </c>
      <c r="S24">
        <v>0</v>
      </c>
      <c r="T24" s="66"/>
    </row>
    <row r="25" spans="1:21" x14ac:dyDescent="0.35">
      <c r="A25" s="2">
        <v>19</v>
      </c>
      <c r="B25">
        <v>57</v>
      </c>
      <c r="C25">
        <v>37</v>
      </c>
      <c r="D25" s="3">
        <f t="shared" si="0"/>
        <v>47</v>
      </c>
      <c r="E25">
        <v>0</v>
      </c>
      <c r="F25" s="66"/>
      <c r="H25" s="12">
        <v>19</v>
      </c>
      <c r="I25">
        <v>51</v>
      </c>
      <c r="J25">
        <v>30</v>
      </c>
      <c r="K25" s="13">
        <f t="shared" si="1"/>
        <v>40.5</v>
      </c>
      <c r="L25">
        <v>0</v>
      </c>
      <c r="M25" s="10"/>
      <c r="N25" s="14"/>
      <c r="O25" s="12">
        <v>19</v>
      </c>
      <c r="P25">
        <v>42</v>
      </c>
      <c r="Q25">
        <v>33</v>
      </c>
      <c r="R25" s="13">
        <f t="shared" si="2"/>
        <v>37.5</v>
      </c>
      <c r="S25">
        <v>0</v>
      </c>
      <c r="T25" s="66"/>
      <c r="U25" s="2"/>
    </row>
    <row r="26" spans="1:21" x14ac:dyDescent="0.35">
      <c r="A26" s="2">
        <v>20</v>
      </c>
      <c r="B26">
        <v>62</v>
      </c>
      <c r="C26">
        <v>37</v>
      </c>
      <c r="D26" s="3">
        <f t="shared" si="0"/>
        <v>49.5</v>
      </c>
      <c r="E26">
        <v>0</v>
      </c>
      <c r="F26" s="66"/>
      <c r="H26" s="12">
        <v>20</v>
      </c>
      <c r="I26">
        <v>48</v>
      </c>
      <c r="J26">
        <v>35</v>
      </c>
      <c r="K26" s="13">
        <f t="shared" si="1"/>
        <v>41.5</v>
      </c>
      <c r="L26">
        <v>0</v>
      </c>
      <c r="M26" s="10"/>
      <c r="N26" s="14"/>
      <c r="O26" s="12">
        <v>20</v>
      </c>
      <c r="P26">
        <v>40</v>
      </c>
      <c r="Q26">
        <v>28</v>
      </c>
      <c r="R26" s="13">
        <f t="shared" si="2"/>
        <v>34</v>
      </c>
      <c r="S26">
        <v>0</v>
      </c>
      <c r="T26" s="66"/>
    </row>
    <row r="27" spans="1:21" x14ac:dyDescent="0.35">
      <c r="A27" s="2">
        <v>21</v>
      </c>
      <c r="B27">
        <v>67</v>
      </c>
      <c r="C27">
        <v>40</v>
      </c>
      <c r="D27" s="3">
        <f t="shared" si="0"/>
        <v>53.5</v>
      </c>
      <c r="E27">
        <v>0</v>
      </c>
      <c r="F27" s="66"/>
      <c r="H27" s="12">
        <v>21</v>
      </c>
      <c r="I27">
        <v>47</v>
      </c>
      <c r="J27">
        <v>24</v>
      </c>
      <c r="K27" s="13">
        <f t="shared" si="1"/>
        <v>35.5</v>
      </c>
      <c r="L27">
        <v>0</v>
      </c>
      <c r="M27" s="10"/>
      <c r="N27" s="14"/>
      <c r="O27" s="12">
        <v>21</v>
      </c>
      <c r="P27">
        <v>48</v>
      </c>
      <c r="Q27">
        <v>23</v>
      </c>
      <c r="R27" s="13">
        <f t="shared" si="2"/>
        <v>35.5</v>
      </c>
      <c r="S27">
        <v>0</v>
      </c>
      <c r="T27" s="66"/>
    </row>
    <row r="28" spans="1:21" x14ac:dyDescent="0.35">
      <c r="A28" s="2">
        <v>22</v>
      </c>
      <c r="B28">
        <v>69</v>
      </c>
      <c r="C28">
        <v>39</v>
      </c>
      <c r="D28" s="3">
        <f t="shared" si="0"/>
        <v>54</v>
      </c>
      <c r="E28">
        <v>0</v>
      </c>
      <c r="F28" s="66"/>
      <c r="H28" s="12">
        <v>22</v>
      </c>
      <c r="I28">
        <v>57</v>
      </c>
      <c r="J28">
        <v>31</v>
      </c>
      <c r="K28" s="13">
        <f t="shared" si="1"/>
        <v>44</v>
      </c>
      <c r="L28">
        <v>0</v>
      </c>
      <c r="M28" s="10"/>
      <c r="N28" s="14"/>
      <c r="O28" s="12">
        <v>22</v>
      </c>
      <c r="P28">
        <v>56</v>
      </c>
      <c r="Q28">
        <v>28</v>
      </c>
      <c r="R28" s="13">
        <f t="shared" si="2"/>
        <v>42</v>
      </c>
      <c r="S28">
        <v>0.46</v>
      </c>
      <c r="T28" s="66"/>
    </row>
    <row r="29" spans="1:21" x14ac:dyDescent="0.35">
      <c r="A29" s="2">
        <v>23</v>
      </c>
      <c r="B29">
        <v>63</v>
      </c>
      <c r="C29">
        <v>47</v>
      </c>
      <c r="D29" s="3">
        <f t="shared" si="0"/>
        <v>55</v>
      </c>
      <c r="E29">
        <v>0.49</v>
      </c>
      <c r="F29" s="66"/>
      <c r="H29" s="12">
        <v>23</v>
      </c>
      <c r="I29">
        <v>59</v>
      </c>
      <c r="J29">
        <v>32</v>
      </c>
      <c r="K29" s="13">
        <f t="shared" si="1"/>
        <v>45.5</v>
      </c>
      <c r="L29">
        <v>0</v>
      </c>
      <c r="M29" s="10"/>
      <c r="N29" s="14"/>
      <c r="O29" s="12">
        <v>23</v>
      </c>
      <c r="P29">
        <v>59</v>
      </c>
      <c r="Q29">
        <v>29</v>
      </c>
      <c r="R29" s="13">
        <f t="shared" si="2"/>
        <v>44</v>
      </c>
      <c r="S29">
        <v>0.36</v>
      </c>
      <c r="T29" s="66"/>
    </row>
    <row r="30" spans="1:21" x14ac:dyDescent="0.35">
      <c r="A30" s="2">
        <v>24</v>
      </c>
      <c r="B30">
        <v>60</v>
      </c>
      <c r="C30">
        <v>56</v>
      </c>
      <c r="D30" s="3">
        <f t="shared" si="0"/>
        <v>58</v>
      </c>
      <c r="E30">
        <v>0.05</v>
      </c>
      <c r="F30" s="66"/>
      <c r="H30" s="12">
        <v>24</v>
      </c>
      <c r="I30">
        <v>61</v>
      </c>
      <c r="J30">
        <v>32</v>
      </c>
      <c r="K30" s="13">
        <f t="shared" si="1"/>
        <v>46.5</v>
      </c>
      <c r="L30">
        <v>0</v>
      </c>
      <c r="M30" s="10"/>
      <c r="N30" s="14"/>
      <c r="O30" s="12">
        <v>24</v>
      </c>
      <c r="P30">
        <v>30</v>
      </c>
      <c r="Q30">
        <v>10</v>
      </c>
      <c r="R30" s="13">
        <f t="shared" si="2"/>
        <v>20</v>
      </c>
      <c r="S30">
        <v>0</v>
      </c>
      <c r="T30" s="66"/>
    </row>
    <row r="31" spans="1:21" x14ac:dyDescent="0.35">
      <c r="A31" s="2">
        <v>25</v>
      </c>
      <c r="B31">
        <v>62</v>
      </c>
      <c r="C31">
        <v>56</v>
      </c>
      <c r="D31" s="3">
        <f t="shared" si="0"/>
        <v>59</v>
      </c>
      <c r="E31">
        <v>0.01</v>
      </c>
      <c r="F31" s="66"/>
      <c r="H31" s="12">
        <v>25</v>
      </c>
      <c r="I31">
        <v>60</v>
      </c>
      <c r="J31">
        <v>37</v>
      </c>
      <c r="K31" s="13">
        <f t="shared" si="1"/>
        <v>48.5</v>
      </c>
      <c r="L31">
        <v>0.34</v>
      </c>
      <c r="M31" s="10"/>
      <c r="N31" s="14"/>
      <c r="O31" s="12">
        <v>25</v>
      </c>
      <c r="P31">
        <v>33</v>
      </c>
      <c r="Q31">
        <v>19</v>
      </c>
      <c r="R31" s="13">
        <f t="shared" si="2"/>
        <v>26</v>
      </c>
      <c r="S31">
        <v>0</v>
      </c>
      <c r="T31" s="66"/>
    </row>
    <row r="32" spans="1:21" x14ac:dyDescent="0.35">
      <c r="A32" s="2">
        <v>26</v>
      </c>
      <c r="B32">
        <v>69</v>
      </c>
      <c r="C32">
        <v>59</v>
      </c>
      <c r="D32" s="3">
        <f t="shared" si="0"/>
        <v>64</v>
      </c>
      <c r="E32">
        <v>0.03</v>
      </c>
      <c r="F32" s="66"/>
      <c r="H32" s="12">
        <v>26</v>
      </c>
      <c r="I32">
        <v>56</v>
      </c>
      <c r="J32">
        <v>45</v>
      </c>
      <c r="K32" s="13">
        <f t="shared" si="1"/>
        <v>50.5</v>
      </c>
      <c r="L32">
        <v>0</v>
      </c>
      <c r="M32" s="10"/>
      <c r="N32" s="14"/>
      <c r="O32" s="12">
        <v>26</v>
      </c>
      <c r="P32">
        <v>37</v>
      </c>
      <c r="Q32">
        <v>17</v>
      </c>
      <c r="R32" s="13">
        <f t="shared" si="2"/>
        <v>27</v>
      </c>
      <c r="S32">
        <v>0</v>
      </c>
      <c r="T32" s="66"/>
    </row>
    <row r="33" spans="1:21" x14ac:dyDescent="0.35">
      <c r="A33" s="2">
        <v>27</v>
      </c>
      <c r="B33">
        <v>66</v>
      </c>
      <c r="C33">
        <v>54</v>
      </c>
      <c r="D33" s="3">
        <f t="shared" si="0"/>
        <v>60</v>
      </c>
      <c r="E33">
        <v>0</v>
      </c>
      <c r="F33" s="66"/>
      <c r="H33" s="12">
        <v>27</v>
      </c>
      <c r="I33">
        <v>62</v>
      </c>
      <c r="J33">
        <v>37</v>
      </c>
      <c r="K33" s="13">
        <f t="shared" si="1"/>
        <v>49.5</v>
      </c>
      <c r="L33">
        <v>0.59</v>
      </c>
      <c r="M33" s="10"/>
      <c r="N33" s="14"/>
      <c r="O33" s="12">
        <v>27</v>
      </c>
      <c r="P33">
        <v>46</v>
      </c>
      <c r="Q33">
        <v>22</v>
      </c>
      <c r="R33" s="13">
        <f t="shared" si="2"/>
        <v>34</v>
      </c>
      <c r="S33">
        <v>0</v>
      </c>
      <c r="T33" s="66"/>
    </row>
    <row r="34" spans="1:21" x14ac:dyDescent="0.35">
      <c r="A34" s="2">
        <v>28</v>
      </c>
      <c r="B34">
        <v>65</v>
      </c>
      <c r="C34">
        <v>50</v>
      </c>
      <c r="D34" s="3">
        <f t="shared" si="0"/>
        <v>57.5</v>
      </c>
      <c r="E34">
        <v>0</v>
      </c>
      <c r="F34" s="66"/>
      <c r="H34" s="12">
        <v>28</v>
      </c>
      <c r="I34">
        <v>68</v>
      </c>
      <c r="J34">
        <v>52</v>
      </c>
      <c r="K34" s="13">
        <f t="shared" si="1"/>
        <v>60</v>
      </c>
      <c r="L34">
        <v>0.03</v>
      </c>
      <c r="M34" s="10"/>
      <c r="N34" s="14"/>
      <c r="O34" s="12">
        <v>28</v>
      </c>
      <c r="P34">
        <v>51</v>
      </c>
      <c r="Q34">
        <v>23</v>
      </c>
      <c r="R34" s="13">
        <f t="shared" si="2"/>
        <v>37</v>
      </c>
      <c r="S34">
        <v>0</v>
      </c>
      <c r="T34" s="66"/>
    </row>
    <row r="35" spans="1:21" x14ac:dyDescent="0.35">
      <c r="A35" s="2">
        <v>29</v>
      </c>
      <c r="B35">
        <v>62</v>
      </c>
      <c r="C35">
        <v>50</v>
      </c>
      <c r="D35" s="3">
        <f t="shared" si="0"/>
        <v>56</v>
      </c>
      <c r="E35">
        <v>0</v>
      </c>
      <c r="F35" s="66"/>
      <c r="H35" s="12">
        <v>29</v>
      </c>
      <c r="I35">
        <v>55</v>
      </c>
      <c r="J35">
        <v>35</v>
      </c>
      <c r="K35" s="13">
        <f t="shared" si="1"/>
        <v>45</v>
      </c>
      <c r="L35">
        <v>0</v>
      </c>
      <c r="M35" s="10"/>
      <c r="N35" s="14"/>
      <c r="O35" s="12">
        <v>29</v>
      </c>
      <c r="P35">
        <v>57</v>
      </c>
      <c r="Q35">
        <v>26</v>
      </c>
      <c r="R35" s="13">
        <f t="shared" si="2"/>
        <v>41.5</v>
      </c>
      <c r="S35">
        <v>0</v>
      </c>
      <c r="T35" s="66"/>
    </row>
    <row r="36" spans="1:21" x14ac:dyDescent="0.35">
      <c r="A36" s="2">
        <v>30</v>
      </c>
      <c r="B36">
        <v>66</v>
      </c>
      <c r="C36">
        <v>52</v>
      </c>
      <c r="D36" s="3">
        <f t="shared" si="0"/>
        <v>59</v>
      </c>
      <c r="E36">
        <v>0</v>
      </c>
      <c r="F36" s="66"/>
      <c r="H36" s="12">
        <v>30</v>
      </c>
      <c r="I36">
        <v>60</v>
      </c>
      <c r="J36">
        <v>40</v>
      </c>
      <c r="K36" s="13">
        <f t="shared" si="1"/>
        <v>50</v>
      </c>
      <c r="L36">
        <v>0.31</v>
      </c>
      <c r="M36" s="10"/>
      <c r="N36" s="14"/>
      <c r="O36" s="12">
        <v>30</v>
      </c>
      <c r="P36">
        <v>65</v>
      </c>
      <c r="Q36">
        <v>31</v>
      </c>
      <c r="R36" s="13">
        <f t="shared" si="2"/>
        <v>48</v>
      </c>
      <c r="S36">
        <v>0</v>
      </c>
      <c r="T36" s="66"/>
    </row>
    <row r="37" spans="1:21" ht="15" thickBot="1" x14ac:dyDescent="0.4">
      <c r="A37" s="2">
        <v>31</v>
      </c>
      <c r="B37">
        <v>68</v>
      </c>
      <c r="C37">
        <v>47</v>
      </c>
      <c r="D37" s="4">
        <f t="shared" si="0"/>
        <v>57.5</v>
      </c>
      <c r="E37">
        <v>0</v>
      </c>
      <c r="F37" s="5"/>
      <c r="H37" s="12"/>
      <c r="I37" s="15"/>
      <c r="J37" s="15"/>
      <c r="K37" s="16"/>
      <c r="L37" s="5"/>
      <c r="M37" s="18"/>
      <c r="N37" s="14"/>
      <c r="O37" s="12">
        <v>31</v>
      </c>
      <c r="P37">
        <v>62</v>
      </c>
      <c r="Q37">
        <v>48</v>
      </c>
      <c r="R37" s="16">
        <f>AVERAGE(P37:Q37)</f>
        <v>55</v>
      </c>
      <c r="S37">
        <v>0.44</v>
      </c>
      <c r="T37" s="5"/>
    </row>
    <row r="38" spans="1:21" x14ac:dyDescent="0.35">
      <c r="A38" s="1"/>
      <c r="B38" s="6"/>
      <c r="C38" s="6"/>
      <c r="D38" s="64">
        <f>AVERAGE(D7:D37)</f>
        <v>58.887096774193552</v>
      </c>
      <c r="E38" s="19">
        <f>SUM(E7:E37)</f>
        <v>6.53</v>
      </c>
      <c r="F38" s="1">
        <f>SUM(F7:F37)</f>
        <v>0</v>
      </c>
      <c r="G38" s="1"/>
      <c r="H38" s="20"/>
      <c r="I38" s="19"/>
      <c r="J38" s="19"/>
      <c r="K38" s="13">
        <f>AVERAGE(K7:K37)</f>
        <v>53.916666666666664</v>
      </c>
      <c r="L38" s="19">
        <f>SUM(L7:L37)</f>
        <v>2.78</v>
      </c>
      <c r="M38" s="19">
        <f>SUM(M7:M37)</f>
        <v>0</v>
      </c>
      <c r="N38" s="20"/>
      <c r="O38" s="20"/>
      <c r="P38" s="21"/>
      <c r="Q38" s="13"/>
      <c r="R38" s="13">
        <f>AVERAGE(R7:R37)</f>
        <v>41.951612903225808</v>
      </c>
      <c r="S38" s="19">
        <f>SUM(S7:S37)</f>
        <v>3.0799999999999996</v>
      </c>
      <c r="T38" s="19">
        <f>SUM(T7:T37)</f>
        <v>0</v>
      </c>
      <c r="U38" s="1"/>
    </row>
    <row r="39" spans="1:21" x14ac:dyDescent="0.35">
      <c r="B39" s="2"/>
      <c r="C39" s="2"/>
      <c r="D39" s="2" t="s">
        <v>11</v>
      </c>
      <c r="E39" s="2" t="s">
        <v>11</v>
      </c>
      <c r="H39" s="14"/>
      <c r="I39" s="10"/>
      <c r="J39" s="10"/>
      <c r="K39" s="14" t="s">
        <v>16</v>
      </c>
      <c r="L39" s="15"/>
      <c r="M39" s="10"/>
      <c r="N39" s="22"/>
      <c r="O39" s="14"/>
      <c r="P39" s="14"/>
      <c r="Q39" s="14"/>
      <c r="R39" s="14"/>
      <c r="S39" s="14"/>
      <c r="T39" s="14"/>
    </row>
    <row r="40" spans="1:21" ht="15" thickBot="1" x14ac:dyDescent="0.4">
      <c r="A40" s="5" t="s">
        <v>36</v>
      </c>
      <c r="B40" s="55"/>
      <c r="C40" s="5"/>
      <c r="D40" s="55" t="s">
        <v>11</v>
      </c>
      <c r="E40" s="56">
        <f>SUM('Rainfall Data'!K87)</f>
        <v>3.6868292682926835</v>
      </c>
      <c r="F40" s="5"/>
      <c r="G40" s="5"/>
      <c r="H40" s="58"/>
      <c r="I40" s="59"/>
      <c r="J40" s="59"/>
      <c r="K40" s="58" t="s">
        <v>11</v>
      </c>
      <c r="L40" s="17">
        <f>SUM('Rainfall Data'!L87)</f>
        <v>3.1212195121951236</v>
      </c>
      <c r="M40" s="59"/>
      <c r="N40" s="58"/>
      <c r="O40" s="58"/>
      <c r="P40" s="58"/>
      <c r="Q40" s="58"/>
      <c r="R40" s="58"/>
      <c r="S40" s="60">
        <f>SUM('Rainfall Data'!M87)</f>
        <v>3.484268292682926</v>
      </c>
      <c r="T40" s="58"/>
    </row>
    <row r="41" spans="1:21" x14ac:dyDescent="0.35">
      <c r="A41" t="s">
        <v>12</v>
      </c>
      <c r="D41" s="2" t="s">
        <v>11</v>
      </c>
      <c r="E41" s="11">
        <f>(E38-E40)</f>
        <v>2.8431707317073167</v>
      </c>
      <c r="H41" s="14"/>
      <c r="I41" s="10"/>
      <c r="J41" s="10"/>
      <c r="K41" s="14" t="s">
        <v>11</v>
      </c>
      <c r="L41" s="11">
        <f>(L38-L40)</f>
        <v>-0.34121951219512381</v>
      </c>
      <c r="M41" s="10"/>
      <c r="N41" s="14"/>
      <c r="O41" s="14"/>
      <c r="P41" s="14"/>
      <c r="Q41" s="14"/>
      <c r="R41" s="14"/>
      <c r="S41" s="11">
        <f>(S38-S40)</f>
        <v>-0.40426829268292641</v>
      </c>
      <c r="T41" s="14"/>
    </row>
    <row r="42" spans="1:21" x14ac:dyDescent="0.35">
      <c r="I42" s="10"/>
      <c r="J42" s="10"/>
      <c r="K42" s="7"/>
      <c r="L42" s="10"/>
      <c r="M42" s="10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workbookViewId="0">
      <pane ySplit="2" topLeftCell="A66" activePane="bottomLeft" state="frozen"/>
      <selection pane="bottomLeft" activeCell="I86" sqref="I86"/>
    </sheetView>
  </sheetViews>
  <sheetFormatPr defaultColWidth="9" defaultRowHeight="13" x14ac:dyDescent="0.3"/>
  <cols>
    <col min="1" max="13" width="8.7265625" style="35" customWidth="1"/>
    <col min="14" max="14" width="8.7265625" style="52" customWidth="1"/>
    <col min="15" max="15" width="8.7265625" style="50" customWidth="1"/>
    <col min="16" max="256" width="9" style="35"/>
    <col min="257" max="271" width="8.7265625" style="35" customWidth="1"/>
    <col min="272" max="512" width="9" style="35"/>
    <col min="513" max="527" width="8.7265625" style="35" customWidth="1"/>
    <col min="528" max="768" width="9" style="35"/>
    <col min="769" max="783" width="8.7265625" style="35" customWidth="1"/>
    <col min="784" max="1024" width="9" style="35"/>
    <col min="1025" max="1039" width="8.7265625" style="35" customWidth="1"/>
    <col min="1040" max="1280" width="9" style="35"/>
    <col min="1281" max="1295" width="8.7265625" style="35" customWidth="1"/>
    <col min="1296" max="1536" width="9" style="35"/>
    <col min="1537" max="1551" width="8.7265625" style="35" customWidth="1"/>
    <col min="1552" max="1792" width="9" style="35"/>
    <col min="1793" max="1807" width="8.7265625" style="35" customWidth="1"/>
    <col min="1808" max="2048" width="9" style="35"/>
    <col min="2049" max="2063" width="8.7265625" style="35" customWidth="1"/>
    <col min="2064" max="2304" width="9" style="35"/>
    <col min="2305" max="2319" width="8.7265625" style="35" customWidth="1"/>
    <col min="2320" max="2560" width="9" style="35"/>
    <col min="2561" max="2575" width="8.7265625" style="35" customWidth="1"/>
    <col min="2576" max="2816" width="9" style="35"/>
    <col min="2817" max="2831" width="8.7265625" style="35" customWidth="1"/>
    <col min="2832" max="3072" width="9" style="35"/>
    <col min="3073" max="3087" width="8.7265625" style="35" customWidth="1"/>
    <col min="3088" max="3328" width="9" style="35"/>
    <col min="3329" max="3343" width="8.7265625" style="35" customWidth="1"/>
    <col min="3344" max="3584" width="9" style="35"/>
    <col min="3585" max="3599" width="8.7265625" style="35" customWidth="1"/>
    <col min="3600" max="3840" width="9" style="35"/>
    <col min="3841" max="3855" width="8.7265625" style="35" customWidth="1"/>
    <col min="3856" max="4096" width="9" style="35"/>
    <col min="4097" max="4111" width="8.7265625" style="35" customWidth="1"/>
    <col min="4112" max="4352" width="9" style="35"/>
    <col min="4353" max="4367" width="8.7265625" style="35" customWidth="1"/>
    <col min="4368" max="4608" width="9" style="35"/>
    <col min="4609" max="4623" width="8.7265625" style="35" customWidth="1"/>
    <col min="4624" max="4864" width="9" style="35"/>
    <col min="4865" max="4879" width="8.7265625" style="35" customWidth="1"/>
    <col min="4880" max="5120" width="9" style="35"/>
    <col min="5121" max="5135" width="8.7265625" style="35" customWidth="1"/>
    <col min="5136" max="5376" width="9" style="35"/>
    <col min="5377" max="5391" width="8.7265625" style="35" customWidth="1"/>
    <col min="5392" max="5632" width="9" style="35"/>
    <col min="5633" max="5647" width="8.7265625" style="35" customWidth="1"/>
    <col min="5648" max="5888" width="9" style="35"/>
    <col min="5889" max="5903" width="8.7265625" style="35" customWidth="1"/>
    <col min="5904" max="6144" width="9" style="35"/>
    <col min="6145" max="6159" width="8.7265625" style="35" customWidth="1"/>
    <col min="6160" max="6400" width="9" style="35"/>
    <col min="6401" max="6415" width="8.7265625" style="35" customWidth="1"/>
    <col min="6416" max="6656" width="9" style="35"/>
    <col min="6657" max="6671" width="8.7265625" style="35" customWidth="1"/>
    <col min="6672" max="6912" width="9" style="35"/>
    <col min="6913" max="6927" width="8.7265625" style="35" customWidth="1"/>
    <col min="6928" max="7168" width="9" style="35"/>
    <col min="7169" max="7183" width="8.7265625" style="35" customWidth="1"/>
    <col min="7184" max="7424" width="9" style="35"/>
    <col min="7425" max="7439" width="8.7265625" style="35" customWidth="1"/>
    <col min="7440" max="7680" width="9" style="35"/>
    <col min="7681" max="7695" width="8.7265625" style="35" customWidth="1"/>
    <col min="7696" max="7936" width="9" style="35"/>
    <col min="7937" max="7951" width="8.7265625" style="35" customWidth="1"/>
    <col min="7952" max="8192" width="9" style="35"/>
    <col min="8193" max="8207" width="8.7265625" style="35" customWidth="1"/>
    <col min="8208" max="8448" width="9" style="35"/>
    <col min="8449" max="8463" width="8.7265625" style="35" customWidth="1"/>
    <col min="8464" max="8704" width="9" style="35"/>
    <col min="8705" max="8719" width="8.7265625" style="35" customWidth="1"/>
    <col min="8720" max="8960" width="9" style="35"/>
    <col min="8961" max="8975" width="8.7265625" style="35" customWidth="1"/>
    <col min="8976" max="9216" width="9" style="35"/>
    <col min="9217" max="9231" width="8.7265625" style="35" customWidth="1"/>
    <col min="9232" max="9472" width="9" style="35"/>
    <col min="9473" max="9487" width="8.7265625" style="35" customWidth="1"/>
    <col min="9488" max="9728" width="9" style="35"/>
    <col min="9729" max="9743" width="8.7265625" style="35" customWidth="1"/>
    <col min="9744" max="9984" width="9" style="35"/>
    <col min="9985" max="9999" width="8.7265625" style="35" customWidth="1"/>
    <col min="10000" max="10240" width="9" style="35"/>
    <col min="10241" max="10255" width="8.7265625" style="35" customWidth="1"/>
    <col min="10256" max="10496" width="9" style="35"/>
    <col min="10497" max="10511" width="8.7265625" style="35" customWidth="1"/>
    <col min="10512" max="10752" width="9" style="35"/>
    <col min="10753" max="10767" width="8.7265625" style="35" customWidth="1"/>
    <col min="10768" max="11008" width="9" style="35"/>
    <col min="11009" max="11023" width="8.7265625" style="35" customWidth="1"/>
    <col min="11024" max="11264" width="9" style="35"/>
    <col min="11265" max="11279" width="8.7265625" style="35" customWidth="1"/>
    <col min="11280" max="11520" width="9" style="35"/>
    <col min="11521" max="11535" width="8.7265625" style="35" customWidth="1"/>
    <col min="11536" max="11776" width="9" style="35"/>
    <col min="11777" max="11791" width="8.7265625" style="35" customWidth="1"/>
    <col min="11792" max="12032" width="9" style="35"/>
    <col min="12033" max="12047" width="8.7265625" style="35" customWidth="1"/>
    <col min="12048" max="12288" width="9" style="35"/>
    <col min="12289" max="12303" width="8.7265625" style="35" customWidth="1"/>
    <col min="12304" max="12544" width="9" style="35"/>
    <col min="12545" max="12559" width="8.7265625" style="35" customWidth="1"/>
    <col min="12560" max="12800" width="9" style="35"/>
    <col min="12801" max="12815" width="8.7265625" style="35" customWidth="1"/>
    <col min="12816" max="13056" width="9" style="35"/>
    <col min="13057" max="13071" width="8.7265625" style="35" customWidth="1"/>
    <col min="13072" max="13312" width="9" style="35"/>
    <col min="13313" max="13327" width="8.7265625" style="35" customWidth="1"/>
    <col min="13328" max="13568" width="9" style="35"/>
    <col min="13569" max="13583" width="8.7265625" style="35" customWidth="1"/>
    <col min="13584" max="13824" width="9" style="35"/>
    <col min="13825" max="13839" width="8.7265625" style="35" customWidth="1"/>
    <col min="13840" max="14080" width="9" style="35"/>
    <col min="14081" max="14095" width="8.7265625" style="35" customWidth="1"/>
    <col min="14096" max="14336" width="9" style="35"/>
    <col min="14337" max="14351" width="8.7265625" style="35" customWidth="1"/>
    <col min="14352" max="14592" width="9" style="35"/>
    <col min="14593" max="14607" width="8.7265625" style="35" customWidth="1"/>
    <col min="14608" max="14848" width="9" style="35"/>
    <col min="14849" max="14863" width="8.7265625" style="35" customWidth="1"/>
    <col min="14864" max="15104" width="9" style="35"/>
    <col min="15105" max="15119" width="8.7265625" style="35" customWidth="1"/>
    <col min="15120" max="15360" width="9" style="35"/>
    <col min="15361" max="15375" width="8.7265625" style="35" customWidth="1"/>
    <col min="15376" max="15616" width="9" style="35"/>
    <col min="15617" max="15631" width="8.7265625" style="35" customWidth="1"/>
    <col min="15632" max="15872" width="9" style="35"/>
    <col min="15873" max="15887" width="8.7265625" style="35" customWidth="1"/>
    <col min="15888" max="16128" width="9" style="35"/>
    <col min="16129" max="16143" width="8.7265625" style="35" customWidth="1"/>
    <col min="16144" max="16384" width="9" style="35"/>
  </cols>
  <sheetData>
    <row r="1" spans="1:15" s="26" customFormat="1" x14ac:dyDescent="0.3">
      <c r="A1" s="23"/>
      <c r="B1" s="23"/>
      <c r="C1" s="23"/>
      <c r="D1" s="23"/>
      <c r="E1" s="23"/>
      <c r="F1" s="23"/>
      <c r="G1" s="23"/>
      <c r="H1" s="23" t="s">
        <v>23</v>
      </c>
      <c r="I1" s="23"/>
      <c r="J1" s="23"/>
      <c r="K1" s="23"/>
      <c r="L1" s="23"/>
      <c r="M1" s="23"/>
      <c r="N1" s="24"/>
      <c r="O1" s="25"/>
    </row>
    <row r="2" spans="1:15" s="26" customFormat="1" ht="13.5" thickBot="1" x14ac:dyDescent="0.35">
      <c r="A2" s="27" t="s">
        <v>24</v>
      </c>
      <c r="B2" s="27" t="s">
        <v>25</v>
      </c>
      <c r="C2" s="27" t="s">
        <v>26</v>
      </c>
      <c r="D2" s="27" t="s">
        <v>3</v>
      </c>
      <c r="E2" s="27" t="s">
        <v>13</v>
      </c>
      <c r="F2" s="27" t="s">
        <v>14</v>
      </c>
      <c r="G2" s="27" t="s">
        <v>15</v>
      </c>
      <c r="H2" s="27" t="s">
        <v>17</v>
      </c>
      <c r="I2" s="27" t="s">
        <v>27</v>
      </c>
      <c r="J2" s="27" t="s">
        <v>28</v>
      </c>
      <c r="K2" s="27" t="s">
        <v>29</v>
      </c>
      <c r="L2" s="27" t="s">
        <v>30</v>
      </c>
      <c r="M2" s="27" t="s">
        <v>31</v>
      </c>
      <c r="N2" s="28" t="s">
        <v>32</v>
      </c>
      <c r="O2" s="29" t="s">
        <v>33</v>
      </c>
    </row>
    <row r="3" spans="1:15" ht="12" customHeight="1" thickTop="1" x14ac:dyDescent="0.3">
      <c r="A3" s="30">
        <v>1940</v>
      </c>
      <c r="B3" s="31">
        <v>2.5</v>
      </c>
      <c r="C3" s="32">
        <v>4.88</v>
      </c>
      <c r="D3" s="31">
        <v>3.72</v>
      </c>
      <c r="E3" s="32">
        <v>6.86</v>
      </c>
      <c r="F3" s="31">
        <v>3.8</v>
      </c>
      <c r="G3" s="32">
        <v>1.77</v>
      </c>
      <c r="H3" s="31">
        <v>3.42</v>
      </c>
      <c r="I3" s="32">
        <v>5.47</v>
      </c>
      <c r="J3" s="31">
        <v>1.74</v>
      </c>
      <c r="K3" s="32">
        <v>2.58</v>
      </c>
      <c r="L3" s="31">
        <v>5.83</v>
      </c>
      <c r="M3" s="32">
        <v>1.84</v>
      </c>
      <c r="N3" s="33">
        <f t="shared" ref="N3:N66" si="0">AVERAGE(B3:M3)</f>
        <v>3.7008333333333336</v>
      </c>
      <c r="O3" s="34">
        <f>SUM(B3:M3)</f>
        <v>44.410000000000004</v>
      </c>
    </row>
    <row r="4" spans="1:15" ht="12" customHeight="1" x14ac:dyDescent="0.3">
      <c r="A4" s="30">
        <v>1941</v>
      </c>
      <c r="B4" s="31">
        <v>4</v>
      </c>
      <c r="C4" s="32">
        <v>2.91</v>
      </c>
      <c r="D4" s="31">
        <v>3.41</v>
      </c>
      <c r="E4" s="32">
        <v>4.47</v>
      </c>
      <c r="F4" s="31">
        <v>1.06</v>
      </c>
      <c r="G4" s="32">
        <v>0.91</v>
      </c>
      <c r="H4" s="31">
        <v>6.8</v>
      </c>
      <c r="I4" s="32">
        <v>0.09</v>
      </c>
      <c r="J4" s="31">
        <v>0.88</v>
      </c>
      <c r="K4" s="32">
        <v>0.01</v>
      </c>
      <c r="L4" s="31">
        <v>0.87</v>
      </c>
      <c r="M4" s="32">
        <v>0.82</v>
      </c>
      <c r="N4" s="33">
        <f t="shared" si="0"/>
        <v>2.1858333333333335</v>
      </c>
      <c r="O4" s="36">
        <f>SUM(B4:M4)</f>
        <v>26.23</v>
      </c>
    </row>
    <row r="5" spans="1:15" ht="12" customHeight="1" x14ac:dyDescent="0.3">
      <c r="A5" s="30">
        <v>1942</v>
      </c>
      <c r="B5" s="31">
        <v>3.85</v>
      </c>
      <c r="C5" s="32">
        <v>1.54</v>
      </c>
      <c r="D5" s="31">
        <v>7.65</v>
      </c>
      <c r="E5" s="32">
        <v>0.75</v>
      </c>
      <c r="F5" s="31">
        <v>1.1100000000000001</v>
      </c>
      <c r="G5" s="32">
        <v>1.88</v>
      </c>
      <c r="H5" s="31">
        <v>4.0999999999999996</v>
      </c>
      <c r="I5" s="32">
        <v>9.33</v>
      </c>
      <c r="J5" s="31">
        <v>4.05</v>
      </c>
      <c r="K5" s="32">
        <v>5.62</v>
      </c>
      <c r="L5" s="31">
        <v>1.1299999999999999</v>
      </c>
      <c r="M5" s="32">
        <v>2.68</v>
      </c>
      <c r="N5" s="33">
        <f t="shared" si="0"/>
        <v>3.6408333333333331</v>
      </c>
      <c r="O5" s="36">
        <f>SUM(B5:N5)</f>
        <v>47.330833333333331</v>
      </c>
    </row>
    <row r="6" spans="1:15" ht="12" customHeight="1" x14ac:dyDescent="0.3">
      <c r="A6" s="30">
        <v>1943</v>
      </c>
      <c r="B6" s="31">
        <v>3.2</v>
      </c>
      <c r="C6" s="32">
        <v>4.01</v>
      </c>
      <c r="D6" s="31">
        <v>5.14</v>
      </c>
      <c r="E6" s="32">
        <v>2.75</v>
      </c>
      <c r="F6" s="31">
        <v>4.34</v>
      </c>
      <c r="G6" s="32">
        <v>1.73</v>
      </c>
      <c r="H6" s="31">
        <v>1.5</v>
      </c>
      <c r="I6" s="32">
        <v>0.87</v>
      </c>
      <c r="J6" s="31">
        <v>4.3</v>
      </c>
      <c r="K6" s="32">
        <v>7.12</v>
      </c>
      <c r="L6" s="31">
        <v>1.95</v>
      </c>
      <c r="M6" s="32">
        <v>1.32</v>
      </c>
      <c r="N6" s="33">
        <f t="shared" si="0"/>
        <v>3.1858333333333335</v>
      </c>
      <c r="O6" s="36">
        <f t="shared" ref="O6:O69" si="1">SUM(B6:M6)</f>
        <v>38.230000000000004</v>
      </c>
    </row>
    <row r="7" spans="1:15" ht="12" customHeight="1" x14ac:dyDescent="0.3">
      <c r="A7" s="30">
        <v>1944</v>
      </c>
      <c r="B7" s="31">
        <v>4.5999999999999996</v>
      </c>
      <c r="C7" s="32">
        <v>5.01</v>
      </c>
      <c r="D7" s="31">
        <v>5.78</v>
      </c>
      <c r="E7" s="32">
        <v>3.38</v>
      </c>
      <c r="F7" s="31">
        <v>0.67</v>
      </c>
      <c r="G7" s="32">
        <v>2.5499999999999998</v>
      </c>
      <c r="H7" s="31">
        <v>2.2799999999999998</v>
      </c>
      <c r="I7" s="32">
        <v>3.35</v>
      </c>
      <c r="J7" s="31">
        <v>3.93</v>
      </c>
      <c r="K7" s="32">
        <v>2.74</v>
      </c>
      <c r="L7" s="31">
        <v>3.96</v>
      </c>
      <c r="M7" s="32">
        <v>1.91</v>
      </c>
      <c r="N7" s="33">
        <f t="shared" si="0"/>
        <v>3.3466666666666671</v>
      </c>
      <c r="O7" s="36">
        <f t="shared" si="1"/>
        <v>40.160000000000004</v>
      </c>
    </row>
    <row r="8" spans="1:15" ht="12" customHeight="1" x14ac:dyDescent="0.3">
      <c r="A8" s="30">
        <v>1945</v>
      </c>
      <c r="B8" s="31">
        <v>3.29</v>
      </c>
      <c r="C8" s="32">
        <v>4.17</v>
      </c>
      <c r="D8" s="31">
        <v>1.17</v>
      </c>
      <c r="E8" s="32">
        <v>3.74</v>
      </c>
      <c r="F8" s="31">
        <v>3.14</v>
      </c>
      <c r="G8" s="32">
        <v>7.7</v>
      </c>
      <c r="H8" s="31">
        <v>13.79</v>
      </c>
      <c r="I8" s="32">
        <v>2.81</v>
      </c>
      <c r="J8" s="31">
        <v>4.8499999999999996</v>
      </c>
      <c r="K8" s="32">
        <v>4.4800000000000004</v>
      </c>
      <c r="L8" s="31">
        <v>5.24</v>
      </c>
      <c r="M8" s="32">
        <v>6.85</v>
      </c>
      <c r="N8" s="33">
        <f t="shared" si="0"/>
        <v>5.1025</v>
      </c>
      <c r="O8" s="36">
        <f t="shared" si="1"/>
        <v>61.230000000000004</v>
      </c>
    </row>
    <row r="9" spans="1:15" ht="12" customHeight="1" x14ac:dyDescent="0.3">
      <c r="A9" s="30">
        <v>1946</v>
      </c>
      <c r="B9" s="31">
        <v>3.57</v>
      </c>
      <c r="C9" s="32">
        <v>2.85</v>
      </c>
      <c r="D9" s="31">
        <v>3.5</v>
      </c>
      <c r="E9" s="32">
        <v>3.66</v>
      </c>
      <c r="F9" s="31">
        <v>12.22</v>
      </c>
      <c r="G9" s="32">
        <v>5.17</v>
      </c>
      <c r="H9" s="31">
        <v>3.56</v>
      </c>
      <c r="I9" s="32">
        <v>4.49</v>
      </c>
      <c r="J9" s="31">
        <v>4.3</v>
      </c>
      <c r="K9" s="32">
        <v>3.46</v>
      </c>
      <c r="L9" s="31">
        <v>4.16</v>
      </c>
      <c r="M9" s="32">
        <v>1.82</v>
      </c>
      <c r="N9" s="33">
        <f t="shared" si="0"/>
        <v>4.3966666666666665</v>
      </c>
      <c r="O9" s="36">
        <f t="shared" si="1"/>
        <v>52.76</v>
      </c>
    </row>
    <row r="10" spans="1:15" ht="12" customHeight="1" x14ac:dyDescent="0.3">
      <c r="A10" s="30">
        <v>1947</v>
      </c>
      <c r="B10" s="31">
        <v>8.3699999999999992</v>
      </c>
      <c r="C10" s="32">
        <v>2.63</v>
      </c>
      <c r="D10" s="31">
        <v>3.78</v>
      </c>
      <c r="E10" s="32">
        <v>2.64</v>
      </c>
      <c r="F10" s="31">
        <v>0.9</v>
      </c>
      <c r="G10" s="32">
        <v>1.87</v>
      </c>
      <c r="H10" s="31">
        <v>5.0999999999999996</v>
      </c>
      <c r="I10" s="32">
        <v>4.17</v>
      </c>
      <c r="J10" s="31">
        <v>5.39</v>
      </c>
      <c r="K10" s="32">
        <v>2.85</v>
      </c>
      <c r="L10" s="31">
        <v>5.5</v>
      </c>
      <c r="M10" s="32">
        <v>2.6</v>
      </c>
      <c r="N10" s="33">
        <f t="shared" si="0"/>
        <v>3.8166666666666669</v>
      </c>
      <c r="O10" s="36">
        <f t="shared" si="1"/>
        <v>45.800000000000004</v>
      </c>
    </row>
    <row r="11" spans="1:15" ht="12" customHeight="1" x14ac:dyDescent="0.3">
      <c r="A11" s="30">
        <v>1948</v>
      </c>
      <c r="B11" s="31">
        <v>3.79</v>
      </c>
      <c r="C11" s="32">
        <v>2.98</v>
      </c>
      <c r="D11" s="31">
        <v>3.78</v>
      </c>
      <c r="E11" s="32">
        <v>4.7300000000000004</v>
      </c>
      <c r="F11" s="31">
        <v>4.09</v>
      </c>
      <c r="G11" s="32">
        <v>3.89</v>
      </c>
      <c r="H11" s="31">
        <v>3.22</v>
      </c>
      <c r="I11" s="32">
        <v>7.92</v>
      </c>
      <c r="J11" s="31">
        <v>4.25</v>
      </c>
      <c r="K11" s="32">
        <v>3.19</v>
      </c>
      <c r="L11" s="31">
        <v>7.2</v>
      </c>
      <c r="M11" s="32">
        <v>4.53</v>
      </c>
      <c r="N11" s="33">
        <f t="shared" si="0"/>
        <v>4.4641666666666664</v>
      </c>
      <c r="O11" s="36">
        <f t="shared" si="1"/>
        <v>53.57</v>
      </c>
    </row>
    <row r="12" spans="1:15" ht="12" customHeight="1" x14ac:dyDescent="0.3">
      <c r="A12" s="30">
        <v>1949</v>
      </c>
      <c r="B12" s="31">
        <v>2.33</v>
      </c>
      <c r="C12" s="32">
        <v>4.21</v>
      </c>
      <c r="D12" s="31">
        <v>1.79</v>
      </c>
      <c r="E12" s="32">
        <v>1.97</v>
      </c>
      <c r="F12" s="31">
        <v>3.52</v>
      </c>
      <c r="G12" s="32">
        <v>2.93</v>
      </c>
      <c r="H12" s="31">
        <v>2.98</v>
      </c>
      <c r="I12" s="32">
        <v>2.77</v>
      </c>
      <c r="J12" s="31">
        <v>2.08</v>
      </c>
      <c r="K12" s="32">
        <v>4.09</v>
      </c>
      <c r="L12" s="31">
        <v>3.83</v>
      </c>
      <c r="M12" s="32">
        <v>1.19</v>
      </c>
      <c r="N12" s="33">
        <f t="shared" si="0"/>
        <v>2.8074999999999997</v>
      </c>
      <c r="O12" s="36">
        <f t="shared" si="1"/>
        <v>33.69</v>
      </c>
    </row>
    <row r="13" spans="1:15" ht="12" customHeight="1" x14ac:dyDescent="0.3">
      <c r="A13" s="30">
        <v>1950</v>
      </c>
      <c r="B13" s="31">
        <v>2.13</v>
      </c>
      <c r="C13" s="32">
        <v>1.99</v>
      </c>
      <c r="D13" s="31">
        <v>4.18</v>
      </c>
      <c r="E13" s="32">
        <v>1.81</v>
      </c>
      <c r="F13" s="31">
        <v>3.48</v>
      </c>
      <c r="G13" s="32">
        <v>1.23</v>
      </c>
      <c r="H13" s="31">
        <v>6.74</v>
      </c>
      <c r="I13" s="32">
        <v>3.71</v>
      </c>
      <c r="J13" s="31">
        <v>3.589</v>
      </c>
      <c r="K13" s="32">
        <v>0.71</v>
      </c>
      <c r="L13" s="31">
        <v>2.2400000000000002</v>
      </c>
      <c r="M13" s="32">
        <v>1.57</v>
      </c>
      <c r="N13" s="33">
        <f t="shared" si="0"/>
        <v>2.7815833333333337</v>
      </c>
      <c r="O13" s="36">
        <f t="shared" si="1"/>
        <v>33.379000000000005</v>
      </c>
    </row>
    <row r="14" spans="1:15" ht="12" customHeight="1" x14ac:dyDescent="0.3">
      <c r="A14" s="30">
        <v>1951</v>
      </c>
      <c r="B14" s="31">
        <v>1.55</v>
      </c>
      <c r="C14" s="32">
        <v>1.84</v>
      </c>
      <c r="D14" s="31">
        <v>3.08</v>
      </c>
      <c r="E14" s="32">
        <v>2.67</v>
      </c>
      <c r="F14" s="31">
        <v>2.36</v>
      </c>
      <c r="G14" s="32">
        <v>7.64</v>
      </c>
      <c r="H14" s="31">
        <v>5.03</v>
      </c>
      <c r="I14" s="32">
        <v>2.68</v>
      </c>
      <c r="J14" s="31">
        <v>1.1000000000000001</v>
      </c>
      <c r="K14" s="32">
        <v>3.48</v>
      </c>
      <c r="L14" s="31">
        <v>4.57</v>
      </c>
      <c r="M14" s="32">
        <v>3.17</v>
      </c>
      <c r="N14" s="33">
        <f t="shared" si="0"/>
        <v>3.2641666666666667</v>
      </c>
      <c r="O14" s="36">
        <f t="shared" si="1"/>
        <v>39.17</v>
      </c>
    </row>
    <row r="15" spans="1:15" ht="12" customHeight="1" x14ac:dyDescent="0.3">
      <c r="A15" s="30">
        <v>1952</v>
      </c>
      <c r="B15" s="31">
        <v>4.04</v>
      </c>
      <c r="C15" s="32">
        <v>3.31</v>
      </c>
      <c r="D15" s="31">
        <v>5.2</v>
      </c>
      <c r="E15" s="32">
        <v>3.81</v>
      </c>
      <c r="F15" s="31">
        <v>3.09</v>
      </c>
      <c r="G15" s="32">
        <v>1.49</v>
      </c>
      <c r="H15" s="31">
        <v>0.59</v>
      </c>
      <c r="I15" s="32">
        <v>3.3</v>
      </c>
      <c r="J15" s="31">
        <v>3.43</v>
      </c>
      <c r="K15" s="32">
        <v>3.58</v>
      </c>
      <c r="L15" s="31">
        <v>4.6500000000000004</v>
      </c>
      <c r="M15" s="32">
        <v>2.92</v>
      </c>
      <c r="N15" s="33">
        <f t="shared" si="0"/>
        <v>3.2841666666666662</v>
      </c>
      <c r="O15" s="36">
        <f t="shared" si="1"/>
        <v>39.409999999999997</v>
      </c>
    </row>
    <row r="16" spans="1:15" ht="12" customHeight="1" x14ac:dyDescent="0.3">
      <c r="A16" s="30">
        <v>1953</v>
      </c>
      <c r="B16" s="31">
        <v>2.72</v>
      </c>
      <c r="C16" s="32">
        <v>3.87</v>
      </c>
      <c r="D16" s="31">
        <v>4.04</v>
      </c>
      <c r="E16" s="32">
        <v>3.34</v>
      </c>
      <c r="F16" s="31">
        <v>3.7</v>
      </c>
      <c r="G16" s="32">
        <v>6.48</v>
      </c>
      <c r="H16" s="31">
        <v>1.8</v>
      </c>
      <c r="I16" s="32">
        <v>15.01</v>
      </c>
      <c r="J16" s="31">
        <v>3.01</v>
      </c>
      <c r="K16" s="32">
        <v>0.66</v>
      </c>
      <c r="L16" s="31">
        <v>3.54</v>
      </c>
      <c r="M16" s="32">
        <v>2.39</v>
      </c>
      <c r="N16" s="33">
        <f t="shared" si="0"/>
        <v>4.2133333333333329</v>
      </c>
      <c r="O16" s="36">
        <f t="shared" si="1"/>
        <v>50.559999999999995</v>
      </c>
    </row>
    <row r="17" spans="1:15" ht="12" customHeight="1" x14ac:dyDescent="0.3">
      <c r="A17" s="30">
        <v>1954</v>
      </c>
      <c r="B17" s="31">
        <v>3.84</v>
      </c>
      <c r="C17" s="32">
        <v>1.64</v>
      </c>
      <c r="D17" s="31">
        <v>3.32</v>
      </c>
      <c r="E17" s="32">
        <v>2.48</v>
      </c>
      <c r="F17" s="31">
        <v>4.03</v>
      </c>
      <c r="G17" s="32">
        <v>0.27</v>
      </c>
      <c r="H17" s="31">
        <v>3.63</v>
      </c>
      <c r="I17" s="32">
        <v>1.44</v>
      </c>
      <c r="J17" s="31">
        <v>3.09</v>
      </c>
      <c r="K17" s="32">
        <v>2.35</v>
      </c>
      <c r="L17" s="31">
        <v>2.02</v>
      </c>
      <c r="M17" s="32">
        <v>2.71</v>
      </c>
      <c r="N17" s="33">
        <f t="shared" si="0"/>
        <v>2.5683333333333334</v>
      </c>
      <c r="O17" s="36">
        <f t="shared" si="1"/>
        <v>30.82</v>
      </c>
    </row>
    <row r="18" spans="1:15" ht="12" customHeight="1" x14ac:dyDescent="0.3">
      <c r="A18" s="30">
        <v>1955</v>
      </c>
      <c r="B18" s="31">
        <v>1.65</v>
      </c>
      <c r="C18" s="32">
        <v>3.01</v>
      </c>
      <c r="D18" s="31">
        <v>2.65</v>
      </c>
      <c r="E18" s="32">
        <v>1.49</v>
      </c>
      <c r="F18" s="31">
        <v>2</v>
      </c>
      <c r="G18" s="32">
        <v>6.18</v>
      </c>
      <c r="H18" s="31">
        <v>4.4400000000000004</v>
      </c>
      <c r="I18" s="32">
        <v>7.88</v>
      </c>
      <c r="J18" s="31">
        <v>7.54</v>
      </c>
      <c r="K18" s="32">
        <v>3.33</v>
      </c>
      <c r="L18" s="31">
        <v>3.04</v>
      </c>
      <c r="M18" s="32">
        <v>1.32</v>
      </c>
      <c r="N18" s="33">
        <f t="shared" si="0"/>
        <v>3.7108333333333334</v>
      </c>
      <c r="O18" s="36">
        <f t="shared" si="1"/>
        <v>44.53</v>
      </c>
    </row>
    <row r="19" spans="1:15" ht="12" customHeight="1" x14ac:dyDescent="0.3">
      <c r="A19" s="30">
        <v>1956</v>
      </c>
      <c r="B19" s="31">
        <v>1.85</v>
      </c>
      <c r="C19" s="32">
        <v>4.0999999999999996</v>
      </c>
      <c r="D19" s="31">
        <v>3.09</v>
      </c>
      <c r="E19" s="32">
        <v>3.44</v>
      </c>
      <c r="F19" s="31">
        <v>2.2200000000000002</v>
      </c>
      <c r="G19" s="32">
        <v>3.32</v>
      </c>
      <c r="H19" s="31">
        <v>6.08</v>
      </c>
      <c r="I19" s="32">
        <v>2.0099999999999998</v>
      </c>
      <c r="J19" s="31">
        <v>3.38</v>
      </c>
      <c r="K19" s="32">
        <v>7.84</v>
      </c>
      <c r="L19" s="31">
        <v>2.0099999999999998</v>
      </c>
      <c r="M19" s="32">
        <v>3.13</v>
      </c>
      <c r="N19" s="33">
        <f t="shared" si="0"/>
        <v>3.5391666666666666</v>
      </c>
      <c r="O19" s="36">
        <f t="shared" si="1"/>
        <v>42.47</v>
      </c>
    </row>
    <row r="20" spans="1:15" ht="12" customHeight="1" x14ac:dyDescent="0.3">
      <c r="A20" s="30">
        <v>1957</v>
      </c>
      <c r="B20" s="31">
        <v>3.34</v>
      </c>
      <c r="C20" s="32">
        <v>4</v>
      </c>
      <c r="D20" s="31">
        <v>6.09</v>
      </c>
      <c r="E20" s="32">
        <v>2.0499999999999998</v>
      </c>
      <c r="F20" s="31">
        <v>1.47</v>
      </c>
      <c r="G20" s="32">
        <v>4.3</v>
      </c>
      <c r="H20" s="31">
        <v>0.83</v>
      </c>
      <c r="I20" s="32">
        <v>8.26</v>
      </c>
      <c r="J20" s="31">
        <v>4.25</v>
      </c>
      <c r="K20" s="32">
        <v>7.49</v>
      </c>
      <c r="L20" s="31">
        <v>5.59</v>
      </c>
      <c r="M20" s="32">
        <v>6.06</v>
      </c>
      <c r="N20" s="33">
        <f t="shared" si="0"/>
        <v>4.4775</v>
      </c>
      <c r="O20" s="36">
        <f t="shared" si="1"/>
        <v>53.730000000000004</v>
      </c>
    </row>
    <row r="21" spans="1:15" ht="12" customHeight="1" x14ac:dyDescent="0.3">
      <c r="A21" s="30">
        <v>1958</v>
      </c>
      <c r="B21" s="31">
        <v>3.91</v>
      </c>
      <c r="C21" s="32">
        <v>4.49</v>
      </c>
      <c r="D21" s="31">
        <v>6.48</v>
      </c>
      <c r="E21" s="32">
        <v>5.3</v>
      </c>
      <c r="F21" s="31">
        <v>5.04</v>
      </c>
      <c r="G21" s="32">
        <v>4.8099999999999996</v>
      </c>
      <c r="H21" s="31">
        <v>2.99</v>
      </c>
      <c r="I21" s="32">
        <v>12.9</v>
      </c>
      <c r="J21" s="31">
        <v>0.72</v>
      </c>
      <c r="K21" s="32">
        <v>4.91</v>
      </c>
      <c r="L21" s="31">
        <v>1.41</v>
      </c>
      <c r="M21" s="32">
        <v>2.88</v>
      </c>
      <c r="N21" s="33">
        <f t="shared" si="0"/>
        <v>4.6533333333333333</v>
      </c>
      <c r="O21" s="36">
        <f t="shared" si="1"/>
        <v>55.839999999999996</v>
      </c>
    </row>
    <row r="22" spans="1:15" ht="12" customHeight="1" x14ac:dyDescent="0.3">
      <c r="A22" s="30">
        <v>1959</v>
      </c>
      <c r="B22" s="31">
        <v>1.91</v>
      </c>
      <c r="C22" s="32">
        <v>1.9</v>
      </c>
      <c r="D22" s="31">
        <v>4.0999999999999996</v>
      </c>
      <c r="E22" s="32">
        <v>5.35</v>
      </c>
      <c r="F22" s="31">
        <v>2.0699999999999998</v>
      </c>
      <c r="G22" s="32">
        <v>1.9</v>
      </c>
      <c r="H22" s="31">
        <v>5.08</v>
      </c>
      <c r="I22" s="32">
        <v>1.64</v>
      </c>
      <c r="J22" s="31">
        <v>3.59</v>
      </c>
      <c r="K22" s="32">
        <v>5.7</v>
      </c>
      <c r="L22" s="31">
        <v>2.56</v>
      </c>
      <c r="M22" s="32">
        <v>2.46</v>
      </c>
      <c r="N22" s="33">
        <f t="shared" si="0"/>
        <v>3.188333333333333</v>
      </c>
      <c r="O22" s="36">
        <f t="shared" si="1"/>
        <v>38.26</v>
      </c>
    </row>
    <row r="23" spans="1:15" ht="12" customHeight="1" x14ac:dyDescent="0.3">
      <c r="A23" s="30">
        <v>1960</v>
      </c>
      <c r="B23" s="31">
        <v>2.0499999999999998</v>
      </c>
      <c r="C23" s="32">
        <v>3.43</v>
      </c>
      <c r="D23" s="31">
        <v>2.15</v>
      </c>
      <c r="E23" s="32">
        <v>3.28</v>
      </c>
      <c r="F23" s="31">
        <v>4.6100000000000003</v>
      </c>
      <c r="G23" s="32">
        <v>3.35</v>
      </c>
      <c r="H23" s="31">
        <v>6.05</v>
      </c>
      <c r="I23" s="32">
        <v>4.24</v>
      </c>
      <c r="J23" s="31">
        <v>5.63</v>
      </c>
      <c r="K23" s="32">
        <v>5.55</v>
      </c>
      <c r="L23" s="31">
        <v>0.65</v>
      </c>
      <c r="M23" s="32">
        <v>1.95</v>
      </c>
      <c r="N23" s="33">
        <f t="shared" si="0"/>
        <v>3.5783333333333336</v>
      </c>
      <c r="O23" s="36">
        <f t="shared" si="1"/>
        <v>42.940000000000005</v>
      </c>
    </row>
    <row r="24" spans="1:15" ht="12" customHeight="1" x14ac:dyDescent="0.3">
      <c r="A24" s="30">
        <v>1961</v>
      </c>
      <c r="B24" s="31">
        <v>4.0199999999999996</v>
      </c>
      <c r="C24" s="32">
        <v>6.03</v>
      </c>
      <c r="D24" s="31">
        <v>3.69</v>
      </c>
      <c r="E24" s="32">
        <v>3.02</v>
      </c>
      <c r="F24" s="31">
        <v>6.4</v>
      </c>
      <c r="G24" s="32">
        <v>3.9</v>
      </c>
      <c r="H24" s="31">
        <v>4.07</v>
      </c>
      <c r="I24" s="32">
        <v>1.72</v>
      </c>
      <c r="J24" s="31">
        <v>1.01</v>
      </c>
      <c r="K24" s="32">
        <v>5.25</v>
      </c>
      <c r="L24" s="31">
        <v>1.46</v>
      </c>
      <c r="M24" s="32">
        <v>5.4</v>
      </c>
      <c r="N24" s="33">
        <f t="shared" si="0"/>
        <v>3.8308333333333331</v>
      </c>
      <c r="O24" s="36">
        <f t="shared" si="1"/>
        <v>45.97</v>
      </c>
    </row>
    <row r="25" spans="1:15" ht="12" customHeight="1" x14ac:dyDescent="0.3">
      <c r="A25" s="30">
        <v>1962</v>
      </c>
      <c r="B25" s="31">
        <v>3.43</v>
      </c>
      <c r="C25" s="32">
        <v>3.22</v>
      </c>
      <c r="D25" s="31">
        <v>4.29</v>
      </c>
      <c r="E25" s="32">
        <v>4.53</v>
      </c>
      <c r="F25" s="31">
        <v>4.8899999999999997</v>
      </c>
      <c r="G25" s="32">
        <v>5.27</v>
      </c>
      <c r="H25" s="31">
        <v>2.74</v>
      </c>
      <c r="I25" s="32">
        <v>3.19</v>
      </c>
      <c r="J25" s="31">
        <v>4.2699999999999996</v>
      </c>
      <c r="K25" s="32">
        <v>1.91</v>
      </c>
      <c r="L25" s="31">
        <v>6.47</v>
      </c>
      <c r="M25" s="32">
        <v>3.59</v>
      </c>
      <c r="N25" s="33">
        <f t="shared" si="0"/>
        <v>3.9833333333333329</v>
      </c>
      <c r="O25" s="36">
        <f t="shared" si="1"/>
        <v>47.8</v>
      </c>
    </row>
    <row r="26" spans="1:15" ht="12" customHeight="1" x14ac:dyDescent="0.3">
      <c r="A26" s="30">
        <v>1963</v>
      </c>
      <c r="B26" s="31">
        <v>3.04</v>
      </c>
      <c r="C26" s="32">
        <v>3.08</v>
      </c>
      <c r="D26" s="31">
        <v>5.45</v>
      </c>
      <c r="E26" s="32">
        <v>0.9</v>
      </c>
      <c r="F26" s="31">
        <v>4.17</v>
      </c>
      <c r="G26" s="32">
        <v>6.03</v>
      </c>
      <c r="H26" s="31">
        <v>0.56999999999999995</v>
      </c>
      <c r="I26" s="32">
        <v>4.76</v>
      </c>
      <c r="J26" s="31">
        <v>5.39</v>
      </c>
      <c r="K26" s="32">
        <v>0.19</v>
      </c>
      <c r="L26" s="31">
        <v>5.87</v>
      </c>
      <c r="M26" s="32">
        <v>2.76</v>
      </c>
      <c r="N26" s="33">
        <f t="shared" si="0"/>
        <v>3.5174999999999996</v>
      </c>
      <c r="O26" s="36">
        <f t="shared" si="1"/>
        <v>42.209999999999994</v>
      </c>
    </row>
    <row r="27" spans="1:15" ht="12" customHeight="1" x14ac:dyDescent="0.3">
      <c r="A27" s="30">
        <v>1964</v>
      </c>
      <c r="B27" s="31">
        <v>4.42</v>
      </c>
      <c r="C27" s="32">
        <v>5.12</v>
      </c>
      <c r="D27" s="31">
        <v>3.23</v>
      </c>
      <c r="E27" s="32">
        <v>2.66</v>
      </c>
      <c r="F27" s="31">
        <v>1.99</v>
      </c>
      <c r="G27" s="32">
        <v>4.82</v>
      </c>
      <c r="H27" s="31">
        <v>2.83</v>
      </c>
      <c r="I27" s="32">
        <v>3.37</v>
      </c>
      <c r="J27" s="31">
        <v>4.2300000000000004</v>
      </c>
      <c r="K27" s="32">
        <v>5.08</v>
      </c>
      <c r="L27" s="31">
        <v>1.77</v>
      </c>
      <c r="M27" s="32">
        <v>3.62</v>
      </c>
      <c r="N27" s="33">
        <f t="shared" si="0"/>
        <v>3.5950000000000002</v>
      </c>
      <c r="O27" s="36">
        <f t="shared" si="1"/>
        <v>43.14</v>
      </c>
    </row>
    <row r="28" spans="1:15" ht="12" customHeight="1" x14ac:dyDescent="0.3">
      <c r="A28" s="30">
        <v>1965</v>
      </c>
      <c r="B28" s="31">
        <v>2.29</v>
      </c>
      <c r="C28" s="32">
        <v>1.94</v>
      </c>
      <c r="D28" s="31">
        <v>3.85</v>
      </c>
      <c r="E28" s="32">
        <v>2.66</v>
      </c>
      <c r="F28" s="31">
        <v>0.41</v>
      </c>
      <c r="G28" s="32">
        <v>4.3600000000000003</v>
      </c>
      <c r="H28" s="31">
        <v>16.22</v>
      </c>
      <c r="I28" s="32">
        <v>1</v>
      </c>
      <c r="J28" s="31">
        <v>2.39</v>
      </c>
      <c r="K28" s="32">
        <v>1.31</v>
      </c>
      <c r="L28" s="31">
        <v>0.34</v>
      </c>
      <c r="M28" s="32">
        <v>0.69</v>
      </c>
      <c r="N28" s="33">
        <f t="shared" si="0"/>
        <v>3.1216666666666675</v>
      </c>
      <c r="O28" s="36">
        <f t="shared" si="1"/>
        <v>37.460000000000008</v>
      </c>
    </row>
    <row r="29" spans="1:15" ht="12" customHeight="1" x14ac:dyDescent="0.3">
      <c r="A29" s="30">
        <v>1966</v>
      </c>
      <c r="B29" s="31">
        <v>3.83</v>
      </c>
      <c r="C29" s="32">
        <v>4.4400000000000004</v>
      </c>
      <c r="D29" s="31">
        <v>1.53</v>
      </c>
      <c r="E29" s="32">
        <v>1.23</v>
      </c>
      <c r="F29" s="31">
        <v>5.15</v>
      </c>
      <c r="G29" s="32">
        <v>2.81</v>
      </c>
      <c r="H29" s="31">
        <v>1.87</v>
      </c>
      <c r="I29" s="32">
        <v>1.28</v>
      </c>
      <c r="J29" s="31">
        <v>5.47</v>
      </c>
      <c r="K29" s="32">
        <v>1.61</v>
      </c>
      <c r="L29" s="31">
        <v>0.51</v>
      </c>
      <c r="M29" s="32">
        <v>3.52</v>
      </c>
      <c r="N29" s="33">
        <f t="shared" si="0"/>
        <v>2.7708333333333335</v>
      </c>
      <c r="O29" s="36">
        <f t="shared" si="1"/>
        <v>33.25</v>
      </c>
    </row>
    <row r="30" spans="1:15" ht="12" customHeight="1" x14ac:dyDescent="0.3">
      <c r="A30" s="30">
        <v>1967</v>
      </c>
      <c r="B30" s="31">
        <v>2.8</v>
      </c>
      <c r="C30" s="32">
        <v>3.65</v>
      </c>
      <c r="D30" s="31">
        <v>2.72</v>
      </c>
      <c r="E30" s="32">
        <v>1.1000000000000001</v>
      </c>
      <c r="F30" s="31">
        <v>3.41</v>
      </c>
      <c r="G30" s="32">
        <v>3.67</v>
      </c>
      <c r="H30" s="31">
        <v>4.9800000000000004</v>
      </c>
      <c r="I30" s="32">
        <v>6.44</v>
      </c>
      <c r="J30" s="31">
        <v>2.13</v>
      </c>
      <c r="K30" s="32">
        <v>0.98</v>
      </c>
      <c r="L30" s="31">
        <v>1.99</v>
      </c>
      <c r="M30" s="32">
        <v>7.59</v>
      </c>
      <c r="N30" s="33">
        <f t="shared" si="0"/>
        <v>3.4550000000000005</v>
      </c>
      <c r="O30" s="36">
        <f t="shared" si="1"/>
        <v>41.460000000000008</v>
      </c>
    </row>
    <row r="31" spans="1:15" ht="12" customHeight="1" x14ac:dyDescent="0.3">
      <c r="A31" s="30">
        <v>1968</v>
      </c>
      <c r="B31" s="31">
        <v>3.1</v>
      </c>
      <c r="C31" s="32">
        <v>1.07</v>
      </c>
      <c r="D31" s="31">
        <v>4.84</v>
      </c>
      <c r="E31" s="32">
        <v>1.85</v>
      </c>
      <c r="F31" s="31">
        <v>2.06</v>
      </c>
      <c r="G31" s="32">
        <v>3.49</v>
      </c>
      <c r="H31" s="31">
        <v>3.97</v>
      </c>
      <c r="I31" s="32">
        <v>2.4300000000000002</v>
      </c>
      <c r="J31" s="31">
        <v>2.2799999999999998</v>
      </c>
      <c r="K31" s="32">
        <v>2.75</v>
      </c>
      <c r="L31" s="31">
        <v>3.31</v>
      </c>
      <c r="M31" s="32">
        <v>2.82</v>
      </c>
      <c r="N31" s="33">
        <f t="shared" si="0"/>
        <v>2.8308333333333331</v>
      </c>
      <c r="O31" s="36">
        <f t="shared" si="1"/>
        <v>33.97</v>
      </c>
    </row>
    <row r="32" spans="1:15" ht="12" customHeight="1" x14ac:dyDescent="0.3">
      <c r="A32" s="30">
        <v>1969</v>
      </c>
      <c r="B32" s="31">
        <v>3.07</v>
      </c>
      <c r="C32" s="32">
        <v>3.43</v>
      </c>
      <c r="D32" s="31">
        <v>4.9400000000000004</v>
      </c>
      <c r="E32" s="32">
        <v>3.62</v>
      </c>
      <c r="F32" s="31">
        <v>1.85</v>
      </c>
      <c r="G32" s="32">
        <v>1.71</v>
      </c>
      <c r="H32" s="31">
        <v>5.45</v>
      </c>
      <c r="I32" s="32">
        <v>7.25</v>
      </c>
      <c r="J32" s="31">
        <v>2.77</v>
      </c>
      <c r="K32" s="32">
        <v>1.94</v>
      </c>
      <c r="L32" s="31">
        <v>2.09</v>
      </c>
      <c r="M32" s="32">
        <v>6.43</v>
      </c>
      <c r="N32" s="33">
        <f t="shared" si="0"/>
        <v>3.7125000000000004</v>
      </c>
      <c r="O32" s="36">
        <f t="shared" si="1"/>
        <v>44.550000000000004</v>
      </c>
    </row>
    <row r="33" spans="1:15" ht="12" customHeight="1" x14ac:dyDescent="0.3">
      <c r="A33" s="30">
        <v>1970</v>
      </c>
      <c r="B33" s="31">
        <v>2.3199999999999998</v>
      </c>
      <c r="C33" s="32">
        <v>3.43</v>
      </c>
      <c r="D33" s="31">
        <v>4.93</v>
      </c>
      <c r="E33" s="32">
        <v>3.17</v>
      </c>
      <c r="F33" s="31">
        <v>2.23</v>
      </c>
      <c r="G33" s="32">
        <v>4.72</v>
      </c>
      <c r="H33" s="31">
        <v>5.65</v>
      </c>
      <c r="I33" s="32">
        <v>1.38</v>
      </c>
      <c r="J33" s="31">
        <v>2.35</v>
      </c>
      <c r="K33" s="32">
        <v>0.91</v>
      </c>
      <c r="L33" s="31">
        <v>2.5</v>
      </c>
      <c r="M33" s="32">
        <v>2.66</v>
      </c>
      <c r="N33" s="33">
        <f t="shared" si="0"/>
        <v>3.0208333333333335</v>
      </c>
      <c r="O33" s="36">
        <f t="shared" si="1"/>
        <v>36.25</v>
      </c>
    </row>
    <row r="34" spans="1:15" ht="12" customHeight="1" x14ac:dyDescent="0.3">
      <c r="A34" s="30">
        <v>1971</v>
      </c>
      <c r="B34" s="31">
        <v>2.78</v>
      </c>
      <c r="C34" s="32">
        <v>3.05</v>
      </c>
      <c r="D34" s="31">
        <v>3.14</v>
      </c>
      <c r="E34" s="32">
        <v>2.41</v>
      </c>
      <c r="F34" s="31">
        <v>6.24</v>
      </c>
      <c r="G34" s="32">
        <v>1.26</v>
      </c>
      <c r="H34" s="31">
        <v>2.02</v>
      </c>
      <c r="I34" s="32">
        <v>5.15</v>
      </c>
      <c r="J34" s="31">
        <v>1.61</v>
      </c>
      <c r="K34" s="32">
        <v>8.16</v>
      </c>
      <c r="L34" s="31">
        <v>2.78</v>
      </c>
      <c r="M34" s="32">
        <v>1.52</v>
      </c>
      <c r="N34" s="33">
        <f t="shared" si="0"/>
        <v>3.3433333333333342</v>
      </c>
      <c r="O34" s="36">
        <f t="shared" si="1"/>
        <v>40.120000000000012</v>
      </c>
    </row>
    <row r="35" spans="1:15" ht="12" customHeight="1" x14ac:dyDescent="0.3">
      <c r="A35" s="30">
        <v>1972</v>
      </c>
      <c r="B35" s="31">
        <v>3.28</v>
      </c>
      <c r="C35" s="32">
        <v>5.09</v>
      </c>
      <c r="D35" s="31">
        <v>3.57</v>
      </c>
      <c r="E35" s="32">
        <v>3.36</v>
      </c>
      <c r="F35" s="31">
        <v>7.19</v>
      </c>
      <c r="G35" s="32">
        <v>6.01</v>
      </c>
      <c r="H35" s="31">
        <v>1.68</v>
      </c>
      <c r="I35" s="32">
        <v>3.95</v>
      </c>
      <c r="J35" s="31">
        <v>3.88</v>
      </c>
      <c r="K35" s="32">
        <v>3.99</v>
      </c>
      <c r="L35" s="31">
        <v>5.6</v>
      </c>
      <c r="M35" s="32">
        <v>3.02</v>
      </c>
      <c r="N35" s="33">
        <f t="shared" si="0"/>
        <v>4.2183333333333346</v>
      </c>
      <c r="O35" s="36">
        <f t="shared" si="1"/>
        <v>50.620000000000012</v>
      </c>
    </row>
    <row r="36" spans="1:15" ht="12" customHeight="1" x14ac:dyDescent="0.3">
      <c r="A36" s="30">
        <v>1973</v>
      </c>
      <c r="B36" s="31">
        <v>2.58</v>
      </c>
      <c r="C36" s="32">
        <v>4.7300000000000004</v>
      </c>
      <c r="D36" s="31">
        <v>5.04</v>
      </c>
      <c r="E36" s="32">
        <v>4.59</v>
      </c>
      <c r="F36" s="31">
        <v>3.08</v>
      </c>
      <c r="G36" s="32">
        <v>3.76</v>
      </c>
      <c r="H36" s="31">
        <v>1.91</v>
      </c>
      <c r="I36" s="32">
        <v>2.82</v>
      </c>
      <c r="J36" s="31">
        <v>2.14</v>
      </c>
      <c r="K36" s="32">
        <v>2.31</v>
      </c>
      <c r="L36" s="31">
        <v>1.67</v>
      </c>
      <c r="M36" s="32">
        <v>4.42</v>
      </c>
      <c r="N36" s="33">
        <f t="shared" si="0"/>
        <v>3.2541666666666669</v>
      </c>
      <c r="O36" s="36">
        <f t="shared" si="1"/>
        <v>39.050000000000004</v>
      </c>
    </row>
    <row r="37" spans="1:15" ht="12" customHeight="1" x14ac:dyDescent="0.3">
      <c r="A37" s="30">
        <v>1974</v>
      </c>
      <c r="B37" s="31">
        <v>4.3899999999999997</v>
      </c>
      <c r="C37" s="32">
        <v>2.84</v>
      </c>
      <c r="D37" s="31">
        <v>4.26</v>
      </c>
      <c r="E37" s="32">
        <v>2.39</v>
      </c>
      <c r="F37" s="31">
        <v>3.28</v>
      </c>
      <c r="G37" s="32">
        <v>3.02</v>
      </c>
      <c r="H37" s="31">
        <v>2.93</v>
      </c>
      <c r="I37" s="32">
        <v>2.85</v>
      </c>
      <c r="J37" s="31">
        <v>2.82</v>
      </c>
      <c r="K37" s="32">
        <v>0.88</v>
      </c>
      <c r="L37" s="31">
        <v>1.1200000000000001</v>
      </c>
      <c r="M37" s="32">
        <v>3.92</v>
      </c>
      <c r="N37" s="33">
        <f t="shared" si="0"/>
        <v>2.8916666666666671</v>
      </c>
      <c r="O37" s="36">
        <f t="shared" si="1"/>
        <v>34.700000000000003</v>
      </c>
    </row>
    <row r="38" spans="1:15" ht="12" customHeight="1" x14ac:dyDescent="0.3">
      <c r="A38" s="30">
        <v>1975</v>
      </c>
      <c r="B38" s="31">
        <v>6.28</v>
      </c>
      <c r="C38" s="32">
        <v>4.25</v>
      </c>
      <c r="D38" s="31">
        <v>8.32</v>
      </c>
      <c r="E38" s="32">
        <v>3.12</v>
      </c>
      <c r="F38" s="31">
        <v>2.19</v>
      </c>
      <c r="G38" s="32">
        <v>1.67</v>
      </c>
      <c r="H38" s="31">
        <v>6.03</v>
      </c>
      <c r="I38" s="32">
        <v>2.86</v>
      </c>
      <c r="J38" s="31">
        <v>7.84</v>
      </c>
      <c r="K38" s="32">
        <v>6.85</v>
      </c>
      <c r="L38" s="31">
        <v>2.17</v>
      </c>
      <c r="M38" s="32">
        <v>2.57</v>
      </c>
      <c r="N38" s="33">
        <f t="shared" si="0"/>
        <v>4.5125000000000002</v>
      </c>
      <c r="O38" s="36">
        <f t="shared" si="1"/>
        <v>54.150000000000006</v>
      </c>
    </row>
    <row r="39" spans="1:15" ht="12" customHeight="1" x14ac:dyDescent="0.3">
      <c r="A39" s="30">
        <v>1976</v>
      </c>
      <c r="B39" s="31">
        <v>4.04</v>
      </c>
      <c r="C39" s="32">
        <v>1.81</v>
      </c>
      <c r="D39" s="31">
        <v>2.36</v>
      </c>
      <c r="E39" s="32">
        <v>1.49</v>
      </c>
      <c r="F39" s="31">
        <v>1.95</v>
      </c>
      <c r="G39" s="32">
        <v>1.36</v>
      </c>
      <c r="H39" s="31">
        <v>2</v>
      </c>
      <c r="I39" s="32">
        <v>3.75</v>
      </c>
      <c r="J39" s="31">
        <v>4.45</v>
      </c>
      <c r="K39" s="32">
        <v>4.12</v>
      </c>
      <c r="L39" s="31">
        <v>1.54</v>
      </c>
      <c r="M39" s="32">
        <v>3.21</v>
      </c>
      <c r="N39" s="33">
        <f t="shared" si="0"/>
        <v>2.6733333333333333</v>
      </c>
      <c r="O39" s="36">
        <f t="shared" si="1"/>
        <v>32.08</v>
      </c>
    </row>
    <row r="40" spans="1:15" ht="12" customHeight="1" x14ac:dyDescent="0.3">
      <c r="A40" s="30">
        <v>1977</v>
      </c>
      <c r="B40" s="31">
        <v>3.6</v>
      </c>
      <c r="C40" s="32">
        <v>3.02</v>
      </c>
      <c r="D40" s="31">
        <v>2.4300000000000002</v>
      </c>
      <c r="E40" s="32">
        <v>1.47</v>
      </c>
      <c r="F40" s="31">
        <v>1.81</v>
      </c>
      <c r="G40" s="32">
        <v>3.08</v>
      </c>
      <c r="H40" s="31">
        <v>2.81</v>
      </c>
      <c r="I40" s="32">
        <v>5.39</v>
      </c>
      <c r="J40" s="31">
        <v>1.84</v>
      </c>
      <c r="K40" s="32">
        <v>4.42</v>
      </c>
      <c r="L40" s="31">
        <v>3.7</v>
      </c>
      <c r="M40" s="32">
        <v>7.12</v>
      </c>
      <c r="N40" s="33">
        <f t="shared" si="0"/>
        <v>3.3908333333333336</v>
      </c>
      <c r="O40" s="36">
        <f t="shared" si="1"/>
        <v>40.690000000000005</v>
      </c>
    </row>
    <row r="41" spans="1:15" ht="12" customHeight="1" x14ac:dyDescent="0.3">
      <c r="A41" s="30">
        <v>1978</v>
      </c>
      <c r="B41" s="31">
        <v>5.95</v>
      </c>
      <c r="C41" s="32">
        <v>0.82</v>
      </c>
      <c r="D41" s="31">
        <v>5.52</v>
      </c>
      <c r="E41" s="32">
        <v>4.42</v>
      </c>
      <c r="F41" s="31">
        <v>6.8</v>
      </c>
      <c r="G41" s="32">
        <v>2.12</v>
      </c>
      <c r="H41" s="31">
        <v>5.73</v>
      </c>
      <c r="I41" s="32">
        <v>1.77</v>
      </c>
      <c r="J41" s="31">
        <v>1.4</v>
      </c>
      <c r="K41" s="32">
        <v>1.61</v>
      </c>
      <c r="L41" s="31">
        <v>5.51</v>
      </c>
      <c r="M41" s="32">
        <v>3.58</v>
      </c>
      <c r="N41" s="33">
        <f t="shared" si="0"/>
        <v>3.7691666666666666</v>
      </c>
      <c r="O41" s="36">
        <f t="shared" si="1"/>
        <v>45.23</v>
      </c>
    </row>
    <row r="42" spans="1:15" ht="12" customHeight="1" x14ac:dyDescent="0.3">
      <c r="A42" s="30">
        <v>1979</v>
      </c>
      <c r="B42" s="31">
        <v>6.33</v>
      </c>
      <c r="C42" s="32">
        <v>4.6500000000000004</v>
      </c>
      <c r="D42" s="31">
        <v>4.7300000000000004</v>
      </c>
      <c r="E42" s="32">
        <v>2.97</v>
      </c>
      <c r="F42" s="31">
        <v>5.97</v>
      </c>
      <c r="G42" s="32">
        <v>4.6399999999999997</v>
      </c>
      <c r="H42" s="31">
        <v>9.99</v>
      </c>
      <c r="I42" s="32">
        <v>3.29</v>
      </c>
      <c r="J42" s="31">
        <v>6.71</v>
      </c>
      <c r="K42" s="32">
        <v>2.35</v>
      </c>
      <c r="L42" s="31">
        <v>5.77</v>
      </c>
      <c r="M42" s="32">
        <v>1.49</v>
      </c>
      <c r="N42" s="33">
        <f t="shared" si="0"/>
        <v>4.9075000000000006</v>
      </c>
      <c r="O42" s="36">
        <f t="shared" si="1"/>
        <v>58.890000000000008</v>
      </c>
    </row>
    <row r="43" spans="1:15" ht="12" customHeight="1" x14ac:dyDescent="0.3">
      <c r="A43" s="30">
        <v>1980</v>
      </c>
      <c r="B43" s="31">
        <v>3.44</v>
      </c>
      <c r="C43" s="32">
        <v>2.68</v>
      </c>
      <c r="D43" s="31">
        <v>4.38</v>
      </c>
      <c r="E43" s="32">
        <v>2.95</v>
      </c>
      <c r="F43" s="31">
        <v>2.35</v>
      </c>
      <c r="G43" s="32">
        <v>1.01</v>
      </c>
      <c r="H43" s="31">
        <v>2.94</v>
      </c>
      <c r="I43" s="32">
        <v>2.87</v>
      </c>
      <c r="J43" s="31">
        <v>1.7</v>
      </c>
      <c r="K43" s="32">
        <v>5.91</v>
      </c>
      <c r="L43" s="31">
        <v>2.91</v>
      </c>
      <c r="M43" s="32">
        <v>1.64</v>
      </c>
      <c r="N43" s="33">
        <f t="shared" si="0"/>
        <v>2.8983333333333334</v>
      </c>
      <c r="O43" s="36">
        <f t="shared" si="1"/>
        <v>34.78</v>
      </c>
    </row>
    <row r="44" spans="1:15" ht="12" customHeight="1" x14ac:dyDescent="0.3">
      <c r="A44" s="30">
        <v>1981</v>
      </c>
      <c r="B44" s="31">
        <v>0.97</v>
      </c>
      <c r="C44" s="32">
        <v>2.95</v>
      </c>
      <c r="D44" s="31">
        <v>1.89</v>
      </c>
      <c r="E44" s="32">
        <v>4.05</v>
      </c>
      <c r="F44" s="31">
        <v>3.46</v>
      </c>
      <c r="G44" s="32">
        <v>3.11</v>
      </c>
      <c r="H44" s="31">
        <v>4.05</v>
      </c>
      <c r="I44" s="32">
        <v>4.1100000000000003</v>
      </c>
      <c r="J44" s="31">
        <v>4.33</v>
      </c>
      <c r="K44" s="32">
        <v>3</v>
      </c>
      <c r="L44" s="31">
        <v>1.33</v>
      </c>
      <c r="M44" s="32">
        <v>5.53</v>
      </c>
      <c r="N44" s="33">
        <f t="shared" si="0"/>
        <v>3.2316666666666669</v>
      </c>
      <c r="O44" s="36">
        <f t="shared" si="1"/>
        <v>38.78</v>
      </c>
    </row>
    <row r="45" spans="1:15" ht="12" customHeight="1" x14ac:dyDescent="0.3">
      <c r="A45" s="30">
        <v>1982</v>
      </c>
      <c r="B45" s="31">
        <v>4.83</v>
      </c>
      <c r="C45" s="32">
        <v>4.1500000000000004</v>
      </c>
      <c r="D45" s="31">
        <v>5.13</v>
      </c>
      <c r="E45" s="32">
        <v>3.07</v>
      </c>
      <c r="F45" s="31">
        <v>1.31</v>
      </c>
      <c r="G45" s="32">
        <v>3.63</v>
      </c>
      <c r="H45" s="31">
        <v>8.86</v>
      </c>
      <c r="I45" s="32">
        <v>5.64</v>
      </c>
      <c r="J45" s="31">
        <v>2.0499999999999998</v>
      </c>
      <c r="K45" s="32">
        <v>3.52</v>
      </c>
      <c r="L45" s="31">
        <v>4.4000000000000004</v>
      </c>
      <c r="M45" s="32">
        <v>3.99</v>
      </c>
      <c r="N45" s="33">
        <f t="shared" si="0"/>
        <v>4.2149999999999999</v>
      </c>
      <c r="O45" s="36">
        <f t="shared" si="1"/>
        <v>50.58</v>
      </c>
    </row>
    <row r="46" spans="1:15" ht="12" customHeight="1" x14ac:dyDescent="0.3">
      <c r="A46" s="30">
        <v>1983</v>
      </c>
      <c r="B46" s="31">
        <v>2.38</v>
      </c>
      <c r="C46" s="32">
        <v>4.4400000000000004</v>
      </c>
      <c r="D46" s="31">
        <v>8.2899999999999991</v>
      </c>
      <c r="E46" s="32">
        <v>6.5</v>
      </c>
      <c r="F46" s="31">
        <v>3.14</v>
      </c>
      <c r="G46" s="32">
        <v>4.5599999999999996</v>
      </c>
      <c r="H46" s="31">
        <v>0.21</v>
      </c>
      <c r="I46" s="32">
        <v>1.39</v>
      </c>
      <c r="J46" s="31">
        <v>2.74</v>
      </c>
      <c r="K46" s="32">
        <v>4.1399999999999997</v>
      </c>
      <c r="L46" s="31">
        <v>4.4000000000000004</v>
      </c>
      <c r="M46" s="32">
        <v>5.41</v>
      </c>
      <c r="N46" s="33">
        <f t="shared" si="0"/>
        <v>3.9666666666666663</v>
      </c>
      <c r="O46" s="36">
        <f t="shared" si="1"/>
        <v>47.599999999999994</v>
      </c>
    </row>
    <row r="47" spans="1:15" ht="12" customHeight="1" x14ac:dyDescent="0.3">
      <c r="A47" s="30">
        <v>1984</v>
      </c>
      <c r="B47" s="31">
        <v>4.05</v>
      </c>
      <c r="C47" s="32">
        <v>4.29</v>
      </c>
      <c r="D47" s="31">
        <v>7.02</v>
      </c>
      <c r="E47" s="32">
        <v>5.43</v>
      </c>
      <c r="F47" s="31">
        <v>4.72</v>
      </c>
      <c r="G47" s="32">
        <v>2.3199999999999998</v>
      </c>
      <c r="H47" s="31">
        <v>4</v>
      </c>
      <c r="I47" s="32">
        <v>0.7</v>
      </c>
      <c r="J47" s="31">
        <v>2.08</v>
      </c>
      <c r="K47" s="32">
        <v>1.43</v>
      </c>
      <c r="L47" s="31">
        <v>2.14</v>
      </c>
      <c r="M47" s="32">
        <v>2.21</v>
      </c>
      <c r="N47" s="33">
        <f t="shared" si="0"/>
        <v>3.3658333333333332</v>
      </c>
      <c r="O47" s="36">
        <f t="shared" si="1"/>
        <v>40.39</v>
      </c>
    </row>
    <row r="48" spans="1:15" ht="12" customHeight="1" x14ac:dyDescent="0.3">
      <c r="A48" s="30">
        <v>1985</v>
      </c>
      <c r="B48" s="31">
        <v>4.05</v>
      </c>
      <c r="C48" s="32">
        <v>2.64</v>
      </c>
      <c r="D48" s="31">
        <v>3.26</v>
      </c>
      <c r="E48" s="32">
        <v>0.45</v>
      </c>
      <c r="F48" s="31">
        <v>3.21</v>
      </c>
      <c r="G48" s="32">
        <v>3.94</v>
      </c>
      <c r="H48" s="31">
        <v>3.1</v>
      </c>
      <c r="I48" s="32">
        <v>1.92</v>
      </c>
      <c r="J48" s="31">
        <v>6.04</v>
      </c>
      <c r="K48" s="32">
        <v>5.28</v>
      </c>
      <c r="L48" s="31">
        <v>5.3</v>
      </c>
      <c r="M48" s="32">
        <v>1.56</v>
      </c>
      <c r="N48" s="33">
        <f t="shared" si="0"/>
        <v>3.3958333333333335</v>
      </c>
      <c r="O48" s="36">
        <f t="shared" si="1"/>
        <v>40.75</v>
      </c>
    </row>
    <row r="49" spans="1:15" ht="12" customHeight="1" x14ac:dyDescent="0.3">
      <c r="A49" s="30">
        <v>1986</v>
      </c>
      <c r="B49" s="31">
        <v>3.54</v>
      </c>
      <c r="C49" s="32">
        <v>2.36</v>
      </c>
      <c r="D49" s="31">
        <v>0.55000000000000004</v>
      </c>
      <c r="E49" s="32">
        <v>1.3</v>
      </c>
      <c r="F49" s="31">
        <v>0.28000000000000003</v>
      </c>
      <c r="G49" s="32">
        <v>1.89</v>
      </c>
      <c r="H49" s="31">
        <v>4.97</v>
      </c>
      <c r="I49" s="32">
        <v>8.4700000000000006</v>
      </c>
      <c r="J49" s="31">
        <v>0.69</v>
      </c>
      <c r="K49" s="32">
        <v>0.75</v>
      </c>
      <c r="L49" s="31">
        <v>2.61</v>
      </c>
      <c r="M49" s="32">
        <v>5.04</v>
      </c>
      <c r="N49" s="33">
        <f t="shared" si="0"/>
        <v>2.7041666666666671</v>
      </c>
      <c r="O49" s="36">
        <f t="shared" si="1"/>
        <v>32.450000000000003</v>
      </c>
    </row>
    <row r="50" spans="1:15" ht="12" customHeight="1" x14ac:dyDescent="0.3">
      <c r="A50" s="30">
        <v>1987</v>
      </c>
      <c r="B50" s="31">
        <v>8.7899999999999991</v>
      </c>
      <c r="C50" s="32">
        <v>2.87</v>
      </c>
      <c r="D50" s="31">
        <v>2.4700000000000002</v>
      </c>
      <c r="E50" s="32">
        <v>2.9</v>
      </c>
      <c r="F50" s="31">
        <v>1.44</v>
      </c>
      <c r="G50" s="32">
        <v>4.22</v>
      </c>
      <c r="H50" s="31">
        <v>1.17</v>
      </c>
      <c r="I50" s="32">
        <v>0.93</v>
      </c>
      <c r="J50" s="31">
        <v>1.95</v>
      </c>
      <c r="K50" s="32">
        <v>2.56</v>
      </c>
      <c r="L50" s="31">
        <v>3.06</v>
      </c>
      <c r="M50" s="32">
        <v>3.65</v>
      </c>
      <c r="N50" s="33">
        <f t="shared" si="0"/>
        <v>3.000833333333333</v>
      </c>
      <c r="O50" s="36">
        <f t="shared" si="1"/>
        <v>36.01</v>
      </c>
    </row>
    <row r="51" spans="1:15" ht="12" customHeight="1" x14ac:dyDescent="0.3">
      <c r="A51" s="30">
        <v>1988</v>
      </c>
      <c r="B51" s="31">
        <v>2.96</v>
      </c>
      <c r="C51" s="32">
        <v>3.65</v>
      </c>
      <c r="D51" s="31">
        <v>2.67</v>
      </c>
      <c r="E51" s="32">
        <v>3.28</v>
      </c>
      <c r="F51" s="31">
        <v>3.16</v>
      </c>
      <c r="G51" s="32">
        <v>3.02</v>
      </c>
      <c r="H51" s="31">
        <v>4.87</v>
      </c>
      <c r="I51" s="32">
        <v>5.0599999999999996</v>
      </c>
      <c r="J51" s="31">
        <v>3.04</v>
      </c>
      <c r="K51" s="32">
        <v>3.24</v>
      </c>
      <c r="L51" s="31">
        <v>3.49</v>
      </c>
      <c r="M51" s="32">
        <v>0.85</v>
      </c>
      <c r="N51" s="33">
        <f t="shared" si="0"/>
        <v>3.2741666666666664</v>
      </c>
      <c r="O51" s="36">
        <f t="shared" si="1"/>
        <v>39.29</v>
      </c>
    </row>
    <row r="52" spans="1:15" ht="12" customHeight="1" x14ac:dyDescent="0.3">
      <c r="A52" s="30">
        <v>1989</v>
      </c>
      <c r="B52" s="31">
        <v>2.0699999999999998</v>
      </c>
      <c r="C52" s="32">
        <v>4.32</v>
      </c>
      <c r="D52" s="31">
        <v>5.74</v>
      </c>
      <c r="E52" s="32">
        <v>4.2699999999999996</v>
      </c>
      <c r="F52" s="31">
        <v>2.74</v>
      </c>
      <c r="G52" s="32">
        <v>4.26</v>
      </c>
      <c r="H52" s="31">
        <v>7.24</v>
      </c>
      <c r="I52" s="32">
        <v>8.8699999999999992</v>
      </c>
      <c r="J52" s="31">
        <v>2.92</v>
      </c>
      <c r="K52" s="32">
        <v>3.45</v>
      </c>
      <c r="L52" s="31">
        <v>3.29</v>
      </c>
      <c r="M52" s="32">
        <v>2.31</v>
      </c>
      <c r="N52" s="33">
        <f t="shared" si="0"/>
        <v>4.29</v>
      </c>
      <c r="O52" s="36">
        <f t="shared" si="1"/>
        <v>51.480000000000004</v>
      </c>
    </row>
    <row r="53" spans="1:15" ht="12" customHeight="1" x14ac:dyDescent="0.3">
      <c r="A53" s="30">
        <v>1990</v>
      </c>
      <c r="B53" s="31">
        <v>3.81</v>
      </c>
      <c r="C53" s="32">
        <v>3.2</v>
      </c>
      <c r="D53" s="31">
        <v>4.33</v>
      </c>
      <c r="E53" s="32">
        <v>2.46</v>
      </c>
      <c r="F53" s="31">
        <v>7.38</v>
      </c>
      <c r="G53" s="32">
        <v>1.77</v>
      </c>
      <c r="H53" s="31">
        <v>3.93</v>
      </c>
      <c r="I53" s="32">
        <v>9.39</v>
      </c>
      <c r="J53" s="31">
        <v>2.2799999999999998</v>
      </c>
      <c r="K53" s="32">
        <v>2.4300000000000002</v>
      </c>
      <c r="L53" s="31">
        <v>1.9</v>
      </c>
      <c r="M53" s="32">
        <v>2.99</v>
      </c>
      <c r="N53" s="33">
        <f t="shared" si="0"/>
        <v>3.8224999999999998</v>
      </c>
      <c r="O53" s="36">
        <f t="shared" si="1"/>
        <v>45.87</v>
      </c>
    </row>
    <row r="54" spans="1:15" ht="12" customHeight="1" x14ac:dyDescent="0.3">
      <c r="A54" s="30">
        <v>1991</v>
      </c>
      <c r="B54" s="31">
        <v>5.55</v>
      </c>
      <c r="C54" s="32">
        <v>1.06</v>
      </c>
      <c r="D54" s="31">
        <v>4.49</v>
      </c>
      <c r="E54" s="32">
        <v>3.12</v>
      </c>
      <c r="F54" s="31">
        <v>0.83</v>
      </c>
      <c r="G54" s="32">
        <v>2.39</v>
      </c>
      <c r="H54" s="31">
        <v>2.93</v>
      </c>
      <c r="I54" s="32">
        <v>2.69</v>
      </c>
      <c r="J54" s="31">
        <v>2.1</v>
      </c>
      <c r="K54" s="32">
        <v>5.52</v>
      </c>
      <c r="L54" s="31">
        <v>1.33</v>
      </c>
      <c r="M54" s="32">
        <v>3.21</v>
      </c>
      <c r="N54" s="33">
        <f t="shared" si="0"/>
        <v>2.9350000000000001</v>
      </c>
      <c r="O54" s="36">
        <f t="shared" si="1"/>
        <v>35.22</v>
      </c>
    </row>
    <row r="55" spans="1:15" ht="12" customHeight="1" x14ac:dyDescent="0.3">
      <c r="A55" s="30">
        <v>1992</v>
      </c>
      <c r="B55" s="65">
        <v>1.69</v>
      </c>
      <c r="C55" s="32">
        <v>3.29</v>
      </c>
      <c r="D55" s="31">
        <v>3.59</v>
      </c>
      <c r="E55" s="32">
        <v>2.1800000000000002</v>
      </c>
      <c r="F55" s="31">
        <v>4.6900000000000004</v>
      </c>
      <c r="G55" s="32">
        <v>3.11</v>
      </c>
      <c r="H55" s="31">
        <v>4.96</v>
      </c>
      <c r="I55" s="32">
        <v>8.18</v>
      </c>
      <c r="J55" s="31">
        <v>5.9</v>
      </c>
      <c r="K55" s="32">
        <v>1.58</v>
      </c>
      <c r="L55" s="31">
        <v>4.83</v>
      </c>
      <c r="M55" s="32">
        <v>4.45</v>
      </c>
      <c r="N55" s="33">
        <f t="shared" si="0"/>
        <v>4.0375000000000005</v>
      </c>
      <c r="O55" s="36">
        <f t="shared" si="1"/>
        <v>48.45</v>
      </c>
    </row>
    <row r="56" spans="1:15" ht="12" customHeight="1" x14ac:dyDescent="0.3">
      <c r="A56" s="30">
        <v>1993</v>
      </c>
      <c r="B56" s="31">
        <v>4.2300000000000004</v>
      </c>
      <c r="C56" s="32">
        <v>1.95</v>
      </c>
      <c r="D56" s="31">
        <v>7.06</v>
      </c>
      <c r="E56" s="32">
        <v>3.69</v>
      </c>
      <c r="F56" s="31">
        <v>4.58</v>
      </c>
      <c r="G56" s="32">
        <v>3.15</v>
      </c>
      <c r="H56" s="31">
        <v>0.75</v>
      </c>
      <c r="I56" s="32">
        <v>1.28</v>
      </c>
      <c r="J56" s="31">
        <v>4.62</v>
      </c>
      <c r="K56" s="32">
        <v>4.05</v>
      </c>
      <c r="L56" s="31">
        <v>1.84</v>
      </c>
      <c r="M56" s="32">
        <v>3.52</v>
      </c>
      <c r="N56" s="33">
        <f t="shared" si="0"/>
        <v>3.393333333333334</v>
      </c>
      <c r="O56" s="36">
        <f t="shared" si="1"/>
        <v>40.720000000000006</v>
      </c>
    </row>
    <row r="57" spans="1:15" ht="12" customHeight="1" x14ac:dyDescent="0.3">
      <c r="A57" s="30">
        <v>1994</v>
      </c>
      <c r="B57" s="31">
        <v>3.23</v>
      </c>
      <c r="C57" s="32">
        <v>5.19</v>
      </c>
      <c r="D57" s="31">
        <v>9.23</v>
      </c>
      <c r="E57" s="32">
        <v>0.99</v>
      </c>
      <c r="F57" s="31">
        <v>2.9</v>
      </c>
      <c r="G57" s="32">
        <v>2.88</v>
      </c>
      <c r="H57" s="31">
        <v>6.65</v>
      </c>
      <c r="I57" s="32">
        <v>3.41</v>
      </c>
      <c r="J57" s="31">
        <v>3.61</v>
      </c>
      <c r="K57" s="32">
        <v>2.34</v>
      </c>
      <c r="L57" s="31">
        <v>3.99</v>
      </c>
      <c r="M57" s="32">
        <v>1.5</v>
      </c>
      <c r="N57" s="33">
        <f t="shared" si="0"/>
        <v>3.8266666666666662</v>
      </c>
      <c r="O57" s="36">
        <f t="shared" si="1"/>
        <v>45.919999999999995</v>
      </c>
    </row>
    <row r="58" spans="1:15" ht="12" customHeight="1" x14ac:dyDescent="0.3">
      <c r="A58" s="30">
        <v>1995</v>
      </c>
      <c r="B58" s="31">
        <v>2.89</v>
      </c>
      <c r="C58" s="32">
        <v>1.07</v>
      </c>
      <c r="D58" s="31">
        <v>2.27</v>
      </c>
      <c r="E58" s="32">
        <v>3.6</v>
      </c>
      <c r="F58" s="31">
        <v>4.6500000000000004</v>
      </c>
      <c r="G58" s="32">
        <v>2.4300000000000002</v>
      </c>
      <c r="H58" s="31">
        <v>2.4300000000000002</v>
      </c>
      <c r="I58" s="32">
        <v>1.59</v>
      </c>
      <c r="J58" s="31">
        <v>5.16</v>
      </c>
      <c r="K58" s="32">
        <v>4.59</v>
      </c>
      <c r="L58" s="31">
        <v>2.88</v>
      </c>
      <c r="M58" s="32">
        <v>2.3199999999999998</v>
      </c>
      <c r="N58" s="33">
        <f t="shared" si="0"/>
        <v>2.99</v>
      </c>
      <c r="O58" s="36">
        <f t="shared" si="1"/>
        <v>35.880000000000003</v>
      </c>
    </row>
    <row r="59" spans="1:15" ht="12" customHeight="1" x14ac:dyDescent="0.3">
      <c r="A59" s="30">
        <v>1996</v>
      </c>
      <c r="B59" s="31">
        <v>4.66</v>
      </c>
      <c r="C59" s="32">
        <v>3.84</v>
      </c>
      <c r="D59" s="31">
        <v>3.03</v>
      </c>
      <c r="E59" s="32">
        <v>4.7699999999999996</v>
      </c>
      <c r="F59" s="31">
        <v>3.38</v>
      </c>
      <c r="G59" s="32">
        <v>3.89</v>
      </c>
      <c r="H59" s="31">
        <v>14.37</v>
      </c>
      <c r="I59" s="32">
        <v>4.16</v>
      </c>
      <c r="J59" s="31">
        <v>5.09</v>
      </c>
      <c r="K59" s="32">
        <v>6.02</v>
      </c>
      <c r="L59" s="31">
        <v>3.22</v>
      </c>
      <c r="M59" s="32">
        <v>5.25</v>
      </c>
      <c r="N59" s="33">
        <f t="shared" si="0"/>
        <v>5.14</v>
      </c>
      <c r="O59" s="36">
        <f t="shared" si="1"/>
        <v>61.679999999999993</v>
      </c>
    </row>
    <row r="60" spans="1:15" ht="12" customHeight="1" x14ac:dyDescent="0.3">
      <c r="A60" s="30">
        <v>1997</v>
      </c>
      <c r="B60" s="31">
        <v>2.2200000000000002</v>
      </c>
      <c r="C60" s="32">
        <v>3.83</v>
      </c>
      <c r="D60" s="31">
        <v>3.23</v>
      </c>
      <c r="E60" s="32">
        <v>2.96</v>
      </c>
      <c r="F60" s="31">
        <v>1.8</v>
      </c>
      <c r="G60" s="32">
        <v>1.83</v>
      </c>
      <c r="H60" s="31">
        <v>5.0199999999999996</v>
      </c>
      <c r="I60" s="32">
        <v>1.96</v>
      </c>
      <c r="J60" s="31">
        <v>1.19</v>
      </c>
      <c r="K60" s="32">
        <v>3.83</v>
      </c>
      <c r="L60" s="31">
        <v>6.1</v>
      </c>
      <c r="M60" s="32">
        <v>3.02</v>
      </c>
      <c r="N60" s="33">
        <f t="shared" si="0"/>
        <v>3.0825000000000009</v>
      </c>
      <c r="O60" s="36">
        <f t="shared" si="1"/>
        <v>36.990000000000009</v>
      </c>
    </row>
    <row r="61" spans="1:15" ht="12" customHeight="1" x14ac:dyDescent="0.3">
      <c r="A61" s="30">
        <v>1998</v>
      </c>
      <c r="B61" s="31">
        <v>6.83</v>
      </c>
      <c r="C61" s="32">
        <v>7.2</v>
      </c>
      <c r="D61" s="31">
        <v>5.04</v>
      </c>
      <c r="E61" s="32">
        <v>2.1800000000000002</v>
      </c>
      <c r="F61" s="31">
        <v>5.27</v>
      </c>
      <c r="G61" s="32">
        <v>4.6100000000000003</v>
      </c>
      <c r="H61" s="31">
        <v>2.54</v>
      </c>
      <c r="I61" s="32">
        <v>2.2400000000000002</v>
      </c>
      <c r="J61" s="31">
        <v>5.36</v>
      </c>
      <c r="K61" s="32">
        <v>1.35</v>
      </c>
      <c r="L61" s="31">
        <v>1.56</v>
      </c>
      <c r="M61" s="32">
        <v>5.29</v>
      </c>
      <c r="N61" s="33">
        <f t="shared" si="0"/>
        <v>4.1225000000000005</v>
      </c>
      <c r="O61" s="36">
        <f t="shared" si="1"/>
        <v>49.470000000000006</v>
      </c>
    </row>
    <row r="62" spans="1:15" ht="12" customHeight="1" x14ac:dyDescent="0.3">
      <c r="A62" s="30">
        <v>1999</v>
      </c>
      <c r="B62" s="31">
        <v>4.2300000000000004</v>
      </c>
      <c r="C62" s="32">
        <v>1.9</v>
      </c>
      <c r="D62" s="31">
        <v>10.87</v>
      </c>
      <c r="E62" s="32">
        <v>2.84</v>
      </c>
      <c r="F62" s="31">
        <v>1.01</v>
      </c>
      <c r="G62" s="32">
        <v>4.13</v>
      </c>
      <c r="H62" s="31">
        <v>2.58</v>
      </c>
      <c r="I62" s="32">
        <v>4.63</v>
      </c>
      <c r="J62" s="31">
        <v>10.28</v>
      </c>
      <c r="K62" s="32">
        <v>1.84</v>
      </c>
      <c r="L62" s="31">
        <v>0.93</v>
      </c>
      <c r="M62" s="32">
        <v>2.66</v>
      </c>
      <c r="N62" s="33">
        <f t="shared" si="0"/>
        <v>3.9916666666666671</v>
      </c>
      <c r="O62" s="36">
        <f t="shared" si="1"/>
        <v>47.900000000000006</v>
      </c>
    </row>
    <row r="63" spans="1:15" ht="12" customHeight="1" x14ac:dyDescent="0.3">
      <c r="A63" s="30">
        <v>2000</v>
      </c>
      <c r="B63" s="31">
        <v>3.9</v>
      </c>
      <c r="C63" s="32">
        <v>1.73</v>
      </c>
      <c r="D63" s="31">
        <v>3.3</v>
      </c>
      <c r="E63" s="32">
        <v>3.95</v>
      </c>
      <c r="F63" s="31">
        <v>4.3899999999999997</v>
      </c>
      <c r="G63" s="32">
        <v>3.58</v>
      </c>
      <c r="H63" s="31">
        <v>8.2899999999999991</v>
      </c>
      <c r="I63" s="32">
        <v>6.64</v>
      </c>
      <c r="J63" s="31">
        <v>4.8099999999999996</v>
      </c>
      <c r="K63" s="32">
        <v>0.04</v>
      </c>
      <c r="L63" s="31">
        <v>1.66</v>
      </c>
      <c r="M63" s="32">
        <v>2.66</v>
      </c>
      <c r="N63" s="33">
        <f t="shared" si="0"/>
        <v>3.7458333333333336</v>
      </c>
      <c r="O63" s="36">
        <f t="shared" si="1"/>
        <v>44.95</v>
      </c>
    </row>
    <row r="64" spans="1:15" ht="12" customHeight="1" x14ac:dyDescent="0.3">
      <c r="A64" s="30">
        <v>2001</v>
      </c>
      <c r="B64" s="31">
        <v>1.61</v>
      </c>
      <c r="C64" s="32">
        <v>2.84</v>
      </c>
      <c r="D64" s="31">
        <v>4.28</v>
      </c>
      <c r="E64" s="32">
        <v>2.36</v>
      </c>
      <c r="F64" s="31">
        <v>3.98</v>
      </c>
      <c r="G64" s="32">
        <v>5.28</v>
      </c>
      <c r="H64" s="31">
        <v>9.2899999999999991</v>
      </c>
      <c r="I64" s="32">
        <v>2.04</v>
      </c>
      <c r="J64" s="31">
        <v>2.2999999999999998</v>
      </c>
      <c r="K64" s="32">
        <v>0.75</v>
      </c>
      <c r="L64" s="31">
        <v>0.09</v>
      </c>
      <c r="M64" s="32">
        <v>1.67</v>
      </c>
      <c r="N64" s="33">
        <f t="shared" si="0"/>
        <v>3.0408333333333335</v>
      </c>
      <c r="O64" s="36">
        <f t="shared" si="1"/>
        <v>36.49</v>
      </c>
    </row>
    <row r="65" spans="1:15" ht="12" customHeight="1" x14ac:dyDescent="0.3">
      <c r="A65" s="30">
        <v>2002</v>
      </c>
      <c r="B65" s="31">
        <v>3.8</v>
      </c>
      <c r="C65" s="32">
        <v>1.02</v>
      </c>
      <c r="D65" s="31">
        <v>3.63</v>
      </c>
      <c r="E65" s="32">
        <v>4.83</v>
      </c>
      <c r="F65" s="31">
        <v>2.25</v>
      </c>
      <c r="G65" s="32">
        <v>2.15</v>
      </c>
      <c r="H65" s="31">
        <v>5.72</v>
      </c>
      <c r="I65" s="32">
        <v>2.73</v>
      </c>
      <c r="J65" s="31">
        <v>2.1</v>
      </c>
      <c r="K65" s="32">
        <v>5.96</v>
      </c>
      <c r="L65" s="31">
        <v>4</v>
      </c>
      <c r="M65" s="32">
        <v>4.05</v>
      </c>
      <c r="N65" s="33">
        <f t="shared" si="0"/>
        <v>3.5199999999999996</v>
      </c>
      <c r="O65" s="36">
        <f t="shared" si="1"/>
        <v>42.239999999999995</v>
      </c>
    </row>
    <row r="66" spans="1:15" ht="12" customHeight="1" x14ac:dyDescent="0.3">
      <c r="A66" s="30">
        <v>2003</v>
      </c>
      <c r="B66" s="37">
        <v>2.25</v>
      </c>
      <c r="C66" s="32">
        <v>5.13</v>
      </c>
      <c r="D66" s="31">
        <v>4.66</v>
      </c>
      <c r="E66" s="32">
        <v>5.0999999999999996</v>
      </c>
      <c r="F66" s="31">
        <v>4.55</v>
      </c>
      <c r="G66" s="32">
        <v>2.94</v>
      </c>
      <c r="H66" s="31">
        <v>5.34</v>
      </c>
      <c r="I66" s="32">
        <v>6.81</v>
      </c>
      <c r="J66" s="31">
        <v>5.12</v>
      </c>
      <c r="K66" s="32">
        <v>4.59</v>
      </c>
      <c r="L66" s="31">
        <v>1.79</v>
      </c>
      <c r="M66" s="32">
        <v>3.19</v>
      </c>
      <c r="N66" s="33">
        <f t="shared" si="0"/>
        <v>4.2891666666666657</v>
      </c>
      <c r="O66" s="36">
        <f t="shared" si="1"/>
        <v>51.469999999999992</v>
      </c>
    </row>
    <row r="67" spans="1:15" ht="12" customHeight="1" x14ac:dyDescent="0.3">
      <c r="A67" s="35">
        <v>2004</v>
      </c>
      <c r="B67" s="38">
        <v>6.69</v>
      </c>
      <c r="C67" s="39">
        <v>2.56</v>
      </c>
      <c r="D67" s="40">
        <v>1.81</v>
      </c>
      <c r="E67" s="39">
        <v>4.96</v>
      </c>
      <c r="F67" s="40">
        <v>2.72</v>
      </c>
      <c r="G67" s="39">
        <v>6.19</v>
      </c>
      <c r="H67" s="40">
        <v>10.28</v>
      </c>
      <c r="I67" s="39">
        <v>9.66</v>
      </c>
      <c r="J67" s="40">
        <v>1.77</v>
      </c>
      <c r="K67" s="39">
        <v>3.83</v>
      </c>
      <c r="L67" s="40">
        <v>3.8</v>
      </c>
      <c r="M67" s="39">
        <v>14.81</v>
      </c>
      <c r="N67" s="41">
        <f t="shared" ref="N67:N77" si="2">AVERAGE(B67:M67)</f>
        <v>5.7566666666666668</v>
      </c>
      <c r="O67" s="42">
        <f t="shared" si="1"/>
        <v>69.08</v>
      </c>
    </row>
    <row r="68" spans="1:15" x14ac:dyDescent="0.3">
      <c r="A68" s="35">
        <v>2005</v>
      </c>
      <c r="B68" s="38">
        <v>5.9</v>
      </c>
      <c r="C68" s="39">
        <v>2.75</v>
      </c>
      <c r="D68" s="43">
        <v>4.46</v>
      </c>
      <c r="E68" s="35">
        <v>1.98</v>
      </c>
      <c r="F68" s="43">
        <v>4.5599999999999996</v>
      </c>
      <c r="G68" s="35">
        <v>6.75</v>
      </c>
      <c r="H68" s="43">
        <v>5.82</v>
      </c>
      <c r="I68" s="35">
        <v>5.76</v>
      </c>
      <c r="J68" s="43">
        <v>0.32</v>
      </c>
      <c r="K68" s="35">
        <v>7.05</v>
      </c>
      <c r="L68" s="43">
        <v>2.86</v>
      </c>
      <c r="M68" s="35">
        <v>4.18</v>
      </c>
      <c r="N68" s="41">
        <f t="shared" si="2"/>
        <v>4.3658333333333328</v>
      </c>
      <c r="O68" s="42">
        <f t="shared" si="1"/>
        <v>52.389999999999993</v>
      </c>
    </row>
    <row r="69" spans="1:15" x14ac:dyDescent="0.3">
      <c r="A69" s="35">
        <v>2006</v>
      </c>
      <c r="B69" s="38">
        <v>3.34</v>
      </c>
      <c r="C69" s="39">
        <v>1.08</v>
      </c>
      <c r="D69" s="43">
        <v>0.19</v>
      </c>
      <c r="E69" s="35">
        <v>3.46</v>
      </c>
      <c r="F69" s="43">
        <v>2.64</v>
      </c>
      <c r="G69" s="35">
        <v>8.76</v>
      </c>
      <c r="H69" s="43">
        <v>5.41</v>
      </c>
      <c r="I69" s="35">
        <v>3.48</v>
      </c>
      <c r="J69" s="43">
        <v>13.91</v>
      </c>
      <c r="K69" s="35">
        <v>7.24</v>
      </c>
      <c r="L69" s="43">
        <v>5.12</v>
      </c>
      <c r="M69" s="35">
        <v>3.15</v>
      </c>
      <c r="N69" s="41">
        <f t="shared" si="2"/>
        <v>4.8149999999999995</v>
      </c>
      <c r="O69" s="42">
        <f t="shared" si="1"/>
        <v>57.779999999999994</v>
      </c>
    </row>
    <row r="70" spans="1:15" x14ac:dyDescent="0.3">
      <c r="A70" s="35">
        <v>2007</v>
      </c>
      <c r="B70" s="38">
        <v>2.2999999999999998</v>
      </c>
      <c r="C70" s="39">
        <v>2.91</v>
      </c>
      <c r="D70" s="43">
        <v>1.42</v>
      </c>
      <c r="E70" s="35">
        <v>4.41</v>
      </c>
      <c r="F70" s="43">
        <v>2.15</v>
      </c>
      <c r="G70" s="35">
        <v>5.86</v>
      </c>
      <c r="H70" s="43">
        <v>4.04</v>
      </c>
      <c r="I70" s="35">
        <v>4.04</v>
      </c>
      <c r="J70" s="43">
        <v>1.44</v>
      </c>
      <c r="K70" s="35">
        <v>4.32</v>
      </c>
      <c r="L70" s="43">
        <v>1.37</v>
      </c>
      <c r="M70" s="35">
        <v>4.95</v>
      </c>
      <c r="N70" s="41">
        <f t="shared" si="2"/>
        <v>3.2675000000000001</v>
      </c>
      <c r="O70" s="42">
        <f t="shared" ref="O70" si="3">SUM(B70:M70)</f>
        <v>39.21</v>
      </c>
    </row>
    <row r="71" spans="1:15" x14ac:dyDescent="0.3">
      <c r="A71" s="35">
        <v>2008</v>
      </c>
      <c r="B71" s="38">
        <v>2.19</v>
      </c>
      <c r="C71" s="39">
        <v>3.57</v>
      </c>
      <c r="D71" s="43">
        <v>2.4300000000000002</v>
      </c>
      <c r="E71" s="35">
        <v>5.01</v>
      </c>
      <c r="F71" s="43">
        <v>5.7</v>
      </c>
      <c r="G71" s="35">
        <v>6.14</v>
      </c>
      <c r="H71" s="43">
        <v>4.3600000000000003</v>
      </c>
      <c r="I71" s="35">
        <v>2.2400000000000002</v>
      </c>
      <c r="J71" s="43">
        <v>5.83</v>
      </c>
      <c r="K71" s="35">
        <v>1.85</v>
      </c>
      <c r="L71" s="43">
        <v>5.01</v>
      </c>
      <c r="M71" s="35">
        <v>4.79</v>
      </c>
      <c r="N71" s="41">
        <f t="shared" si="2"/>
        <v>4.0933333333333328</v>
      </c>
      <c r="O71" s="42">
        <f t="shared" ref="O71:O78" si="4">SUM(B71:M71)</f>
        <v>49.12</v>
      </c>
    </row>
    <row r="72" spans="1:15" x14ac:dyDescent="0.3">
      <c r="A72" s="35">
        <v>2009</v>
      </c>
      <c r="B72" s="38">
        <v>2.08</v>
      </c>
      <c r="C72" s="39">
        <v>0.46</v>
      </c>
      <c r="D72" s="43">
        <v>4.95</v>
      </c>
      <c r="E72" s="35">
        <v>2.33</v>
      </c>
      <c r="F72" s="43">
        <v>3.62</v>
      </c>
      <c r="G72" s="35">
        <v>7.66</v>
      </c>
      <c r="H72" s="43">
        <v>4.93</v>
      </c>
      <c r="I72" s="35">
        <v>4.0999999999999996</v>
      </c>
      <c r="J72" s="43">
        <v>5.56</v>
      </c>
      <c r="K72" s="35">
        <v>3.26</v>
      </c>
      <c r="L72" s="43">
        <v>8.35</v>
      </c>
      <c r="M72" s="44">
        <v>8.14</v>
      </c>
      <c r="N72" s="41">
        <f t="shared" si="2"/>
        <v>4.62</v>
      </c>
      <c r="O72" s="42">
        <f t="shared" si="4"/>
        <v>55.440000000000005</v>
      </c>
    </row>
    <row r="73" spans="1:15" x14ac:dyDescent="0.3">
      <c r="A73" s="35">
        <v>2010</v>
      </c>
      <c r="B73" s="38">
        <v>3.51</v>
      </c>
      <c r="C73" s="39">
        <v>0.59</v>
      </c>
      <c r="D73" s="38">
        <v>2.41</v>
      </c>
      <c r="E73" s="44">
        <v>0.85</v>
      </c>
      <c r="F73" s="38">
        <v>2.94</v>
      </c>
      <c r="G73" s="44">
        <v>1.68</v>
      </c>
      <c r="H73" s="43">
        <v>1.33</v>
      </c>
      <c r="I73" s="35">
        <v>4.62</v>
      </c>
      <c r="J73" s="43">
        <v>4</v>
      </c>
      <c r="K73" s="44">
        <v>4.79</v>
      </c>
      <c r="L73" s="38">
        <v>0.59</v>
      </c>
      <c r="M73" s="35">
        <v>2.14</v>
      </c>
      <c r="N73" s="41">
        <f t="shared" si="2"/>
        <v>2.4541666666666666</v>
      </c>
      <c r="O73" s="42">
        <f t="shared" si="4"/>
        <v>29.45</v>
      </c>
    </row>
    <row r="74" spans="1:15" x14ac:dyDescent="0.3">
      <c r="A74" s="35">
        <v>2011</v>
      </c>
      <c r="B74" s="38">
        <v>3.08</v>
      </c>
      <c r="C74" s="39">
        <v>1.66</v>
      </c>
      <c r="D74" s="38">
        <v>3.74</v>
      </c>
      <c r="E74" s="44">
        <v>1.97</v>
      </c>
      <c r="F74" s="38">
        <v>1.24</v>
      </c>
      <c r="G74" s="44">
        <v>10.28</v>
      </c>
      <c r="H74" s="43">
        <v>3.63</v>
      </c>
      <c r="I74" s="35">
        <v>8.01</v>
      </c>
      <c r="J74" s="43">
        <v>3.71</v>
      </c>
      <c r="K74" s="44">
        <v>3.17</v>
      </c>
      <c r="L74" s="38">
        <v>3.09</v>
      </c>
      <c r="M74" s="44">
        <v>1.3900000000000001</v>
      </c>
      <c r="N74" s="41">
        <f t="shared" si="2"/>
        <v>3.7475000000000001</v>
      </c>
      <c r="O74" s="42">
        <f t="shared" si="4"/>
        <v>44.97</v>
      </c>
    </row>
    <row r="75" spans="1:15" x14ac:dyDescent="0.3">
      <c r="A75" s="35">
        <v>2012</v>
      </c>
      <c r="B75" s="38">
        <v>2.62</v>
      </c>
      <c r="C75" s="39">
        <v>4.03</v>
      </c>
      <c r="D75" s="38">
        <v>2.54</v>
      </c>
      <c r="E75" s="44">
        <v>2.96</v>
      </c>
      <c r="F75" s="38">
        <v>2.5</v>
      </c>
      <c r="G75" s="44">
        <v>4.05</v>
      </c>
      <c r="H75" s="43">
        <v>4.84</v>
      </c>
      <c r="I75" s="35">
        <v>9.6700000000000017</v>
      </c>
      <c r="J75" s="43">
        <v>2.17</v>
      </c>
      <c r="K75" s="44">
        <v>9.9399999999999977</v>
      </c>
      <c r="L75" s="38">
        <v>0.83</v>
      </c>
      <c r="M75" s="44">
        <v>4.6099999999999994</v>
      </c>
      <c r="N75" s="41">
        <f t="shared" si="2"/>
        <v>4.2300000000000004</v>
      </c>
      <c r="O75" s="42">
        <f t="shared" si="4"/>
        <v>50.760000000000005</v>
      </c>
    </row>
    <row r="76" spans="1:15" ht="14.5" x14ac:dyDescent="0.35">
      <c r="A76" s="35">
        <v>2013</v>
      </c>
      <c r="B76" s="61">
        <v>4.46</v>
      </c>
      <c r="C76" s="44">
        <v>4.88</v>
      </c>
      <c r="D76" s="38">
        <v>5.21</v>
      </c>
      <c r="E76" s="44">
        <v>3.66</v>
      </c>
      <c r="F76" s="62">
        <v>1.6500000000000001</v>
      </c>
      <c r="G76" s="44">
        <v>7.04</v>
      </c>
      <c r="H76" s="43">
        <v>3.31</v>
      </c>
      <c r="I76" s="35">
        <v>3.92</v>
      </c>
      <c r="J76" s="43">
        <v>1.83</v>
      </c>
      <c r="K76" s="44">
        <v>3.78</v>
      </c>
      <c r="L76" s="62">
        <v>2.42</v>
      </c>
      <c r="M76" s="44">
        <v>6.76</v>
      </c>
      <c r="N76" s="41">
        <f t="shared" si="2"/>
        <v>4.0766666666666662</v>
      </c>
      <c r="O76" s="42">
        <f t="shared" si="4"/>
        <v>48.919999999999995</v>
      </c>
    </row>
    <row r="77" spans="1:15" ht="14.5" x14ac:dyDescent="0.35">
      <c r="A77" s="35">
        <v>2014</v>
      </c>
      <c r="B77" s="61">
        <v>3.06</v>
      </c>
      <c r="C77" s="44">
        <v>2.76</v>
      </c>
      <c r="D77" s="38">
        <v>3.64</v>
      </c>
      <c r="E77" s="44">
        <v>4.3</v>
      </c>
      <c r="F77" s="62">
        <v>6.4799999999999995</v>
      </c>
      <c r="G77" s="44">
        <v>1.99</v>
      </c>
      <c r="H77" s="43">
        <v>3.1799999999999997</v>
      </c>
      <c r="I77" s="35">
        <v>3.22</v>
      </c>
      <c r="J77" s="43">
        <v>5.65</v>
      </c>
      <c r="K77" s="44">
        <v>1.76</v>
      </c>
      <c r="L77" s="62">
        <v>4.33</v>
      </c>
      <c r="M77" s="44">
        <v>3.4400000000000004</v>
      </c>
      <c r="N77" s="41">
        <f t="shared" si="2"/>
        <v>3.6508333333333329</v>
      </c>
      <c r="O77" s="42">
        <f t="shared" si="4"/>
        <v>43.809999999999995</v>
      </c>
    </row>
    <row r="78" spans="1:15" ht="14.5" x14ac:dyDescent="0.35">
      <c r="A78" s="35">
        <v>2015</v>
      </c>
      <c r="B78" s="61">
        <v>4.4399999999999995</v>
      </c>
      <c r="C78" s="44">
        <v>2.4699999999999998</v>
      </c>
      <c r="D78" s="38">
        <v>3.02</v>
      </c>
      <c r="E78" s="44">
        <v>5.7200000000000006</v>
      </c>
      <c r="F78" s="62">
        <v>2.9</v>
      </c>
      <c r="G78" s="44">
        <v>5.29</v>
      </c>
      <c r="H78" s="43">
        <v>4.8500000000000005</v>
      </c>
      <c r="I78" s="35">
        <v>2.69</v>
      </c>
      <c r="J78" s="43">
        <v>2.5199999999999996</v>
      </c>
      <c r="K78" s="44">
        <v>3.9799999999999995</v>
      </c>
      <c r="L78" s="62">
        <v>3.4399999999999995</v>
      </c>
      <c r="M78" s="44">
        <v>3.2699999999999996</v>
      </c>
      <c r="N78" s="41">
        <f>AVERAGE(B78:M78)</f>
        <v>3.7158333333333338</v>
      </c>
      <c r="O78" s="42">
        <f t="shared" si="4"/>
        <v>44.59</v>
      </c>
    </row>
    <row r="79" spans="1:15" ht="14.5" x14ac:dyDescent="0.35">
      <c r="A79" s="35">
        <v>2016</v>
      </c>
      <c r="B79" s="61">
        <v>4.54</v>
      </c>
      <c r="C79" s="44">
        <v>5.5600000000000005</v>
      </c>
      <c r="D79" s="38">
        <v>2.63</v>
      </c>
      <c r="E79" s="44">
        <v>1.95</v>
      </c>
      <c r="F79" s="62">
        <v>7.19</v>
      </c>
      <c r="G79" s="44">
        <v>4.7300000000000004</v>
      </c>
      <c r="H79" s="43">
        <v>6.2299999999999995</v>
      </c>
      <c r="I79" s="35">
        <v>1.73</v>
      </c>
      <c r="J79" s="43">
        <v>9.09</v>
      </c>
      <c r="K79" s="44">
        <v>7.17</v>
      </c>
      <c r="L79" s="62">
        <v>1.58</v>
      </c>
      <c r="M79" s="44">
        <v>3.0299999999999994</v>
      </c>
      <c r="N79" s="41">
        <f>AVERAGE(B79:M79)</f>
        <v>4.6191666666666658</v>
      </c>
      <c r="O79" s="42">
        <f>SUM(B79:M79)</f>
        <v>55.429999999999993</v>
      </c>
    </row>
    <row r="80" spans="1:15" ht="14.5" x14ac:dyDescent="0.35">
      <c r="A80" s="35">
        <v>2017</v>
      </c>
      <c r="B80" s="61">
        <v>4.9599999999999991</v>
      </c>
      <c r="C80" s="44">
        <v>1.61</v>
      </c>
      <c r="D80" s="38">
        <v>3.8999999999999995</v>
      </c>
      <c r="E80" s="44">
        <v>2.34</v>
      </c>
      <c r="F80" s="62">
        <v>8.5100000000000016</v>
      </c>
      <c r="G80" s="44">
        <v>2.4899999999999998</v>
      </c>
      <c r="H80" s="38">
        <v>3.2199999999999998</v>
      </c>
      <c r="I80" s="44">
        <v>11.51</v>
      </c>
      <c r="J80" s="38">
        <v>3.51</v>
      </c>
      <c r="K80" s="44">
        <v>5.1599999999999993</v>
      </c>
      <c r="L80" s="62">
        <v>0.88</v>
      </c>
      <c r="M80" s="44">
        <v>2.33</v>
      </c>
      <c r="N80" s="41">
        <f>AVERAGE(B80:M80)</f>
        <v>4.2016666666666662</v>
      </c>
      <c r="O80" s="42">
        <f>SUM(B80:M80)</f>
        <v>50.419999999999995</v>
      </c>
    </row>
    <row r="81" spans="1:15" ht="14.5" x14ac:dyDescent="0.35">
      <c r="A81" s="35">
        <v>2018</v>
      </c>
      <c r="B81" s="61">
        <v>4.29</v>
      </c>
      <c r="C81" s="44">
        <v>2.0100000000000002</v>
      </c>
      <c r="D81" s="38">
        <v>3.5399999999999996</v>
      </c>
      <c r="E81" s="44">
        <v>1.9500000000000002</v>
      </c>
      <c r="F81" s="62">
        <v>5.0100000000000007</v>
      </c>
      <c r="G81" s="44">
        <v>4.5199999999999996</v>
      </c>
      <c r="H81" s="38">
        <v>6.0600000000000005</v>
      </c>
      <c r="I81" s="44">
        <v>2.65</v>
      </c>
      <c r="J81" s="38">
        <v>9.44</v>
      </c>
      <c r="K81" s="44">
        <v>4.2699999999999987</v>
      </c>
      <c r="L81" s="62">
        <v>5.1999999999999993</v>
      </c>
      <c r="M81" s="44">
        <v>4.6599999999999993</v>
      </c>
      <c r="N81" s="41">
        <f>AVERAGE(B81:M81)</f>
        <v>4.4666666666666659</v>
      </c>
      <c r="O81" s="42">
        <f>SUM(B81:M81)</f>
        <v>53.599999999999994</v>
      </c>
    </row>
    <row r="82" spans="1:15" ht="14.5" x14ac:dyDescent="0.35">
      <c r="A82" s="35">
        <v>2019</v>
      </c>
      <c r="B82" s="61">
        <v>4.2900000000000009</v>
      </c>
      <c r="C82" s="44">
        <v>3.8999999999999995</v>
      </c>
      <c r="D82" s="38">
        <v>3.3199999999999994</v>
      </c>
      <c r="E82" s="44">
        <v>4.76</v>
      </c>
      <c r="F82" s="62">
        <v>1.7800000000000002</v>
      </c>
      <c r="G82" s="44">
        <v>4.1599999999999993</v>
      </c>
      <c r="H82" s="38">
        <v>8.67</v>
      </c>
      <c r="I82" s="44">
        <v>1.35</v>
      </c>
      <c r="J82" s="38">
        <v>1.72</v>
      </c>
      <c r="K82" s="44">
        <v>6.74</v>
      </c>
      <c r="L82" s="62">
        <v>2.8199999999999994</v>
      </c>
      <c r="M82" s="44">
        <v>2.8699999999999997</v>
      </c>
      <c r="N82" s="41">
        <v>3.8650000000000002</v>
      </c>
      <c r="O82" s="42">
        <v>46.38</v>
      </c>
    </row>
    <row r="83" spans="1:15" ht="14.5" x14ac:dyDescent="0.35">
      <c r="A83" s="35">
        <v>2020</v>
      </c>
      <c r="B83" s="61">
        <v>3.85</v>
      </c>
      <c r="C83" s="44">
        <v>6.0700000000000012</v>
      </c>
      <c r="D83" s="38">
        <v>4.3</v>
      </c>
      <c r="E83" s="44">
        <v>4.18</v>
      </c>
      <c r="F83" s="62">
        <v>3.4499999999999997</v>
      </c>
      <c r="G83" s="44">
        <v>3.32</v>
      </c>
      <c r="H83" s="38">
        <v>3.1700000000000004</v>
      </c>
      <c r="I83" s="44">
        <v>7.3599999999999994</v>
      </c>
      <c r="J83" s="38">
        <v>6.4499999999999993</v>
      </c>
      <c r="K83" s="44">
        <v>4.419999999999999</v>
      </c>
      <c r="L83" s="62">
        <v>5.5600000000000005</v>
      </c>
      <c r="M83" s="44">
        <v>5.5200000000000005</v>
      </c>
      <c r="N83" s="41">
        <f>AVERAGE(B83:M83)</f>
        <v>4.804166666666668</v>
      </c>
      <c r="O83" s="42">
        <f>SUM(B83:M83)</f>
        <v>57.650000000000013</v>
      </c>
    </row>
    <row r="84" spans="1:15" x14ac:dyDescent="0.3">
      <c r="A84" s="35">
        <v>2021</v>
      </c>
      <c r="B84" s="62">
        <v>3.28</v>
      </c>
      <c r="C84" s="44">
        <v>8.1300000000000008</v>
      </c>
      <c r="D84" s="38">
        <v>2.39</v>
      </c>
      <c r="E84" s="44">
        <v>1.8000000000000003</v>
      </c>
      <c r="F84" s="62">
        <v>1.0699999999999998</v>
      </c>
      <c r="G84" s="44">
        <v>4.75</v>
      </c>
      <c r="H84" s="38">
        <v>5.919999999999999</v>
      </c>
      <c r="I84" s="44">
        <v>7.129999999999999</v>
      </c>
      <c r="J84" s="38">
        <v>3.2800000000000002</v>
      </c>
      <c r="K84" s="44">
        <v>3.0599999999999996</v>
      </c>
      <c r="L84" s="62">
        <v>1.52</v>
      </c>
      <c r="M84" s="44">
        <v>1.6500000000000001</v>
      </c>
      <c r="N84" s="41">
        <f>AVERAGE(B84:M84)</f>
        <v>3.6650000000000005</v>
      </c>
      <c r="O84" s="42">
        <f>SUM(B84:M84)</f>
        <v>43.980000000000004</v>
      </c>
    </row>
    <row r="85" spans="1:15" x14ac:dyDescent="0.3">
      <c r="A85" s="35">
        <v>2022</v>
      </c>
      <c r="B85" s="62">
        <f>SUM('JAN-MAR'!E38)</f>
        <v>5.58</v>
      </c>
      <c r="C85" s="44">
        <f>SUM('JAN-MAR'!L38)</f>
        <v>1.4300000000000004</v>
      </c>
      <c r="D85" s="38">
        <f>SUM('JAN-MAR'!S38)</f>
        <v>7.44</v>
      </c>
      <c r="E85" s="44">
        <f>SUM('APR-JUNE'!E38)</f>
        <v>3.4000000000000004</v>
      </c>
      <c r="F85" s="62">
        <f>SUM('APR-JUNE'!L38)</f>
        <v>3.2099999999999991</v>
      </c>
      <c r="G85" s="44">
        <f>SUM('APR-JUNE'!S38)</f>
        <v>3.56</v>
      </c>
      <c r="H85" s="38">
        <f>SUM('JULY-SEPT'!E38)</f>
        <v>2.64</v>
      </c>
      <c r="I85" s="44">
        <f>SUM('JULY-SEPT'!L38)</f>
        <v>1.4100000000000001</v>
      </c>
      <c r="J85" s="38"/>
      <c r="K85" s="44"/>
      <c r="L85" s="62"/>
      <c r="M85" s="44"/>
      <c r="N85" s="41">
        <f>AVERAGE(B85:M85)</f>
        <v>3.5837500000000002</v>
      </c>
      <c r="O85" s="42">
        <f>SUM(B85:M85)</f>
        <v>28.67</v>
      </c>
    </row>
    <row r="86" spans="1:15" s="26" customFormat="1" ht="13.5" thickBot="1" x14ac:dyDescent="0.35">
      <c r="A86" s="45" t="s">
        <v>37</v>
      </c>
      <c r="B86" s="46" t="s">
        <v>25</v>
      </c>
      <c r="C86" s="47" t="s">
        <v>26</v>
      </c>
      <c r="D86" s="46" t="s">
        <v>3</v>
      </c>
      <c r="E86" s="47" t="s">
        <v>13</v>
      </c>
      <c r="F86" s="46" t="s">
        <v>14</v>
      </c>
      <c r="G86" s="47" t="s">
        <v>15</v>
      </c>
      <c r="H86" s="46" t="s">
        <v>17</v>
      </c>
      <c r="I86" s="47" t="s">
        <v>27</v>
      </c>
      <c r="J86" s="46" t="s">
        <v>28</v>
      </c>
      <c r="K86" s="47" t="s">
        <v>29</v>
      </c>
      <c r="L86" s="46" t="s">
        <v>30</v>
      </c>
      <c r="M86" s="47" t="s">
        <v>31</v>
      </c>
      <c r="N86" s="48"/>
      <c r="O86" s="49"/>
    </row>
    <row r="87" spans="1:15" s="26" customFormat="1" ht="13.5" thickTop="1" x14ac:dyDescent="0.3">
      <c r="A87" s="45" t="s">
        <v>34</v>
      </c>
      <c r="B87" s="50">
        <f>AVERAGE(B3:B85)</f>
        <v>3.6443373493975906</v>
      </c>
      <c r="C87" s="50">
        <f t="shared" ref="C87:M87" si="5">AVERAGE(C3:C85)</f>
        <v>3.2586746987951809</v>
      </c>
      <c r="D87" s="50">
        <f t="shared" si="5"/>
        <v>4.0565060240963859</v>
      </c>
      <c r="E87" s="50">
        <f t="shared" si="5"/>
        <v>3.1584337349397593</v>
      </c>
      <c r="F87" s="50">
        <f t="shared" si="5"/>
        <v>3.4551807228915652</v>
      </c>
      <c r="G87" s="50">
        <f t="shared" si="5"/>
        <v>3.7878313253012061</v>
      </c>
      <c r="H87" s="50">
        <f t="shared" si="5"/>
        <v>4.5971084337349417</v>
      </c>
      <c r="I87" s="50">
        <f t="shared" si="5"/>
        <v>4.352409638554219</v>
      </c>
      <c r="J87" s="50">
        <f t="shared" si="5"/>
        <v>3.7773048780487795</v>
      </c>
      <c r="K87" s="50">
        <f t="shared" si="5"/>
        <v>3.6868292682926835</v>
      </c>
      <c r="L87" s="50">
        <f t="shared" si="5"/>
        <v>3.1212195121951236</v>
      </c>
      <c r="M87" s="50">
        <f t="shared" si="5"/>
        <v>3.484268292682926</v>
      </c>
      <c r="N87" s="51">
        <f>AVERAGE(N3:N85)</f>
        <v>3.6986084337349401</v>
      </c>
      <c r="O87" s="51">
        <f>AVERAGE(O3:O85)</f>
        <v>44.254455823293164</v>
      </c>
    </row>
    <row r="88" spans="1:15" s="26" customFormat="1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</row>
    <row r="89" spans="1:15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</row>
  </sheetData>
  <autoFilter ref="A2:O87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5D6EBAA66A345864F84368407E5CA" ma:contentTypeVersion="13" ma:contentTypeDescription="Create a new document." ma:contentTypeScope="" ma:versionID="164fd6282fcbedc2078d1d997ace4dd4">
  <xsd:schema xmlns:xsd="http://www.w3.org/2001/XMLSchema" xmlns:xs="http://www.w3.org/2001/XMLSchema" xmlns:p="http://schemas.microsoft.com/office/2006/metadata/properties" xmlns:ns3="10349268-d63f-4471-a2ab-67cd14369111" xmlns:ns4="0be1fc6b-f934-4f53-a8cd-58ee789bbb0a" targetNamespace="http://schemas.microsoft.com/office/2006/metadata/properties" ma:root="true" ma:fieldsID="5ad9eb6a24494ae3c0b1bd434f96081c" ns3:_="" ns4:_="">
    <xsd:import namespace="10349268-d63f-4471-a2ab-67cd14369111"/>
    <xsd:import namespace="0be1fc6b-f934-4f53-a8cd-58ee789bb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49268-d63f-4471-a2ab-67cd14369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1fc6b-f934-4f53-a8cd-58ee789bb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A932F-748F-47AA-9A6D-5BCBA2316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49268-d63f-4471-a2ab-67cd14369111"/>
    <ds:schemaRef ds:uri="0be1fc6b-f934-4f53-a8cd-58ee789b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F2AC28-C103-49F2-AF53-5B52FE41A224}">
  <ds:schemaRefs>
    <ds:schemaRef ds:uri="http://purl.org/dc/elements/1.1/"/>
    <ds:schemaRef ds:uri="http://schemas.openxmlformats.org/package/2006/metadata/core-properties"/>
    <ds:schemaRef ds:uri="0be1fc6b-f934-4f53-a8cd-58ee789bbb0a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10349268-d63f-4471-a2ab-67cd143691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03D16CF-1CB5-483D-AA01-A539917DD4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JAN-MAR</vt:lpstr>
      <vt:lpstr>APR-JUNE</vt:lpstr>
      <vt:lpstr>JULY-SEPT</vt:lpstr>
      <vt:lpstr>OCT-DEC</vt:lpstr>
      <vt:lpstr>Rainfall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Helene Doughty</cp:lastModifiedBy>
  <cp:revision/>
  <dcterms:created xsi:type="dcterms:W3CDTF">2012-04-24T19:37:29Z</dcterms:created>
  <dcterms:modified xsi:type="dcterms:W3CDTF">2023-01-27T19:09:29Z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0x0101005C55D6EBAA66A345864F84368407E5CA</vt:lpwstr>
  </property>
</Properties>
</file>