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w\Documents\Livestock Records\"/>
    </mc:Choice>
  </mc:AlternateContent>
  <xr:revisionPtr revIDLastSave="0" documentId="8_{1CDD1AAD-0489-40C6-B09E-B42F46298118}" xr6:coauthVersionLast="36" xr6:coauthVersionMax="36" xr10:uidLastSave="{00000000-0000-0000-0000-000000000000}"/>
  <bookViews>
    <workbookView xWindow="0" yWindow="0" windowWidth="28800" windowHeight="12225" xr2:uid="{C5F3C31A-BAB7-4ADD-B585-C7AB3BC18CC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2" i="1" l="1"/>
</calcChain>
</file>

<file path=xl/sharedStrings.xml><?xml version="1.0" encoding="utf-8"?>
<sst xmlns="http://schemas.openxmlformats.org/spreadsheetml/2006/main" count="421" uniqueCount="208">
  <si>
    <t>Codon</t>
  </si>
  <si>
    <t>Mean</t>
  </si>
  <si>
    <t>Sale</t>
  </si>
  <si>
    <t>Test</t>
  </si>
  <si>
    <t>Flock</t>
  </si>
  <si>
    <t>Birth</t>
  </si>
  <si>
    <t>70-day</t>
  </si>
  <si>
    <t>ADG</t>
  </si>
  <si>
    <t>WDA</t>
  </si>
  <si>
    <t>Scrotal</t>
  </si>
  <si>
    <t>Adj.</t>
  </si>
  <si>
    <t>FEC</t>
  </si>
  <si>
    <t>Order</t>
  </si>
  <si>
    <t>ID</t>
  </si>
  <si>
    <t>Consignor</t>
  </si>
  <si>
    <t>Breed</t>
  </si>
  <si>
    <t>Sire</t>
  </si>
  <si>
    <t>Date</t>
  </si>
  <si>
    <t>Type</t>
  </si>
  <si>
    <t>Genotype</t>
  </si>
  <si>
    <t>Wt.</t>
  </si>
  <si>
    <t>Ratio</t>
  </si>
  <si>
    <t>Cir.</t>
  </si>
  <si>
    <t>Rank</t>
  </si>
  <si>
    <t>Price</t>
  </si>
  <si>
    <t>Baker</t>
  </si>
  <si>
    <t>Katahdin</t>
  </si>
  <si>
    <t>NWT 7050</t>
  </si>
  <si>
    <t>TW</t>
  </si>
  <si>
    <t>RR</t>
  </si>
  <si>
    <t>Mullins</t>
  </si>
  <si>
    <t>Belcher</t>
  </si>
  <si>
    <t>TR</t>
  </si>
  <si>
    <t>QR</t>
  </si>
  <si>
    <t>Newton</t>
  </si>
  <si>
    <t>NSIP</t>
  </si>
  <si>
    <t>Gingerich</t>
  </si>
  <si>
    <t>Fletcher</t>
  </si>
  <si>
    <t>Beal</t>
  </si>
  <si>
    <t>NWT 19101</t>
  </si>
  <si>
    <t>QQ</t>
  </si>
  <si>
    <t>Odle</t>
  </si>
  <si>
    <t>TAF 543</t>
  </si>
  <si>
    <t>S</t>
  </si>
  <si>
    <t>Wright</t>
  </si>
  <si>
    <t>Dennison</t>
  </si>
  <si>
    <t>Greenstone</t>
  </si>
  <si>
    <t>JAG 634</t>
  </si>
  <si>
    <t>Lewis</t>
  </si>
  <si>
    <t>MMM 1904</t>
  </si>
  <si>
    <t>Proffitt</t>
  </si>
  <si>
    <t>Turner</t>
  </si>
  <si>
    <t>Childress</t>
  </si>
  <si>
    <t>MMM 1925</t>
  </si>
  <si>
    <t>USD 19226</t>
  </si>
  <si>
    <t>Coplen</t>
  </si>
  <si>
    <t>USD 19190</t>
  </si>
  <si>
    <t>Chastain</t>
  </si>
  <si>
    <t>Young</t>
  </si>
  <si>
    <t>Stumpff</t>
  </si>
  <si>
    <t>22-109</t>
  </si>
  <si>
    <t>22-078</t>
  </si>
  <si>
    <t>22-004</t>
  </si>
  <si>
    <t>22-120</t>
  </si>
  <si>
    <t>22-124</t>
  </si>
  <si>
    <t>22-068</t>
  </si>
  <si>
    <t>22-055</t>
  </si>
  <si>
    <t>22-082</t>
  </si>
  <si>
    <t>22-025</t>
  </si>
  <si>
    <t>22-058</t>
  </si>
  <si>
    <t>22-054</t>
  </si>
  <si>
    <t>22-110</t>
  </si>
  <si>
    <t>22-123</t>
  </si>
  <si>
    <t>22-018</t>
  </si>
  <si>
    <t>22-089</t>
  </si>
  <si>
    <t>22-115</t>
  </si>
  <si>
    <t>22-001</t>
  </si>
  <si>
    <t>22-005</t>
  </si>
  <si>
    <t>22-061</t>
  </si>
  <si>
    <t>22-003</t>
  </si>
  <si>
    <t>22-108</t>
  </si>
  <si>
    <t>22-008</t>
  </si>
  <si>
    <t>22-041</t>
  </si>
  <si>
    <t>22-092</t>
  </si>
  <si>
    <t>22-060</t>
  </si>
  <si>
    <t>22-088</t>
  </si>
  <si>
    <t>22-096</t>
  </si>
  <si>
    <t>22-014</t>
  </si>
  <si>
    <t>22-105</t>
  </si>
  <si>
    <t>22-020</t>
  </si>
  <si>
    <t>22-102</t>
  </si>
  <si>
    <t>22-056</t>
  </si>
  <si>
    <t>22-122</t>
  </si>
  <si>
    <t>22-121</t>
  </si>
  <si>
    <t>22-046</t>
  </si>
  <si>
    <t>22-073</t>
  </si>
  <si>
    <t>22-027</t>
  </si>
  <si>
    <t>22-085</t>
  </si>
  <si>
    <t>22-077</t>
  </si>
  <si>
    <t>22-063</t>
  </si>
  <si>
    <t>22-079</t>
  </si>
  <si>
    <t>22-064</t>
  </si>
  <si>
    <t>22-070</t>
  </si>
  <si>
    <t>22-093</t>
  </si>
  <si>
    <t>22-021</t>
  </si>
  <si>
    <t>22-023</t>
  </si>
  <si>
    <t>22-024</t>
  </si>
  <si>
    <t>22-032</t>
  </si>
  <si>
    <t>22-067</t>
  </si>
  <si>
    <t>22-045</t>
  </si>
  <si>
    <t>22-098</t>
  </si>
  <si>
    <t>22-017</t>
  </si>
  <si>
    <t>22-040</t>
  </si>
  <si>
    <t>22-016</t>
  </si>
  <si>
    <t>22-097</t>
  </si>
  <si>
    <t>22-083</t>
  </si>
  <si>
    <t>22-039</t>
  </si>
  <si>
    <t>Morehead St.</t>
  </si>
  <si>
    <t>FLE 21071</t>
  </si>
  <si>
    <t>BCK 092-23</t>
  </si>
  <si>
    <t>RHS 1041</t>
  </si>
  <si>
    <t>SHU 4284</t>
  </si>
  <si>
    <t>RHS 0942</t>
  </si>
  <si>
    <t>RHS 1109</t>
  </si>
  <si>
    <t>SRS 294</t>
  </si>
  <si>
    <t>STU F155</t>
  </si>
  <si>
    <t>Coward</t>
  </si>
  <si>
    <t>NWT 22-036</t>
  </si>
  <si>
    <t>NWT 22-011</t>
  </si>
  <si>
    <t>NWT 22-131</t>
  </si>
  <si>
    <t>NWT 22-073</t>
  </si>
  <si>
    <t>RMK 1072H</t>
  </si>
  <si>
    <t>MOF 2116</t>
  </si>
  <si>
    <t>GBR 0030</t>
  </si>
  <si>
    <t>WRI 22039</t>
  </si>
  <si>
    <t>WRI 22115</t>
  </si>
  <si>
    <t>FLE 21057</t>
  </si>
  <si>
    <t>USD 18-318</t>
  </si>
  <si>
    <t>Q</t>
  </si>
  <si>
    <t>NC State</t>
  </si>
  <si>
    <t>NCSU 22022</t>
  </si>
  <si>
    <t>NCSU 22035</t>
  </si>
  <si>
    <t>VPI 20007</t>
  </si>
  <si>
    <t>BCM 144</t>
  </si>
  <si>
    <t>BCM 151</t>
  </si>
  <si>
    <t>BCM 149</t>
  </si>
  <si>
    <t>NWT 20-041</t>
  </si>
  <si>
    <t>BBF 22314</t>
  </si>
  <si>
    <t>BBF 22320</t>
  </si>
  <si>
    <t>BBF 22321</t>
  </si>
  <si>
    <t>BBF 22370</t>
  </si>
  <si>
    <t>USD 18-327</t>
  </si>
  <si>
    <t>WRI 20116</t>
  </si>
  <si>
    <t>Foster</t>
  </si>
  <si>
    <t>DOG 22006</t>
  </si>
  <si>
    <t>JM 6-02</t>
  </si>
  <si>
    <t>Shep.Way 2212</t>
  </si>
  <si>
    <t>JAG B032</t>
  </si>
  <si>
    <t>JAG B034</t>
  </si>
  <si>
    <t>MOF 2016</t>
  </si>
  <si>
    <t>GFS 22155</t>
  </si>
  <si>
    <t>GFS 22164</t>
  </si>
  <si>
    <t>GFS 22165</t>
  </si>
  <si>
    <t>TRB 1425</t>
  </si>
  <si>
    <t>Graber</t>
  </si>
  <si>
    <t>GFS 21060</t>
  </si>
  <si>
    <t>MTF 31</t>
  </si>
  <si>
    <t>MTF 30</t>
  </si>
  <si>
    <t>MTF 34</t>
  </si>
  <si>
    <t>SJF 0766</t>
  </si>
  <si>
    <t>OW 444</t>
  </si>
  <si>
    <t>OW 445</t>
  </si>
  <si>
    <t>HCK 2230</t>
  </si>
  <si>
    <t>BKR 037</t>
  </si>
  <si>
    <t>MMM 2202</t>
  </si>
  <si>
    <t>OW 422</t>
  </si>
  <si>
    <t>Bernes</t>
  </si>
  <si>
    <t>BERN 003</t>
  </si>
  <si>
    <t>COR 20-0QD</t>
  </si>
  <si>
    <t>JLD 21595</t>
  </si>
  <si>
    <t>JLD 21599</t>
  </si>
  <si>
    <t>NWT 20-018</t>
  </si>
  <si>
    <t>GKC 1827</t>
  </si>
  <si>
    <t>GKC 2236</t>
  </si>
  <si>
    <t>GKC 2219</t>
  </si>
  <si>
    <t>GKC 1702</t>
  </si>
  <si>
    <t>OW 365</t>
  </si>
  <si>
    <t>KKP 1131</t>
  </si>
  <si>
    <t>KKP 2515</t>
  </si>
  <si>
    <t>KKP 3047</t>
  </si>
  <si>
    <t>RNR 2222</t>
  </si>
  <si>
    <t>RNR 2218</t>
  </si>
  <si>
    <t>RNR 2209</t>
  </si>
  <si>
    <t>HCC 2014</t>
  </si>
  <si>
    <t>CED 2218</t>
  </si>
  <si>
    <t>JDK 920</t>
  </si>
  <si>
    <t>Bruner</t>
  </si>
  <si>
    <t>ELR 22173</t>
  </si>
  <si>
    <t>ELR 22187</t>
  </si>
  <si>
    <t>WRI 19065</t>
  </si>
  <si>
    <t>ELR 21050</t>
  </si>
  <si>
    <t>Carothers</t>
  </si>
  <si>
    <t>OSF 22020</t>
  </si>
  <si>
    <t>OSF 22022</t>
  </si>
  <si>
    <t>OSF 22047</t>
  </si>
  <si>
    <t>USD 20106</t>
  </si>
  <si>
    <t>WRI 17137</t>
  </si>
  <si>
    <t>SALE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</si>
</sst>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;@"/>
    <numFmt numFmtId="165" formatCode="0.0"/>
    <numFmt numFmtId="166" formatCode="&quot;$&quot;#,##0"/>
    <numFmt numFmtId="167" formatCode="m/d/yy"/>
    <numFmt numFmtId="168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u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14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4" fontId="3" fillId="0" borderId="0" xfId="1" applyNumberFormat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49" fontId="3" fillId="0" borderId="2" xfId="1" applyNumberFormat="1" applyFont="1" applyFill="1" applyBorder="1" applyAlignment="1">
      <alignment horizontal="center"/>
    </xf>
    <xf numFmtId="14" fontId="3" fillId="0" borderId="2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2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164" fontId="5" fillId="0" borderId="3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3" xfId="0" applyNumberFormat="1" applyFont="1" applyFill="1" applyBorder="1" applyAlignment="1">
      <alignment horizontal="center"/>
    </xf>
    <xf numFmtId="0" fontId="0" fillId="0" borderId="0" xfId="0" applyBorder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67" fontId="6" fillId="0" borderId="3" xfId="0" applyNumberFormat="1" applyFont="1" applyBorder="1" applyAlignment="1">
      <alignment horizontal="center"/>
    </xf>
    <xf numFmtId="0" fontId="0" fillId="0" borderId="3" xfId="0" applyFill="1" applyBorder="1"/>
    <xf numFmtId="0" fontId="5" fillId="0" borderId="3" xfId="0" applyFont="1" applyBorder="1" applyAlignment="1">
      <alignment horizontal="center"/>
    </xf>
    <xf numFmtId="1" fontId="6" fillId="0" borderId="3" xfId="0" applyNumberFormat="1" applyFont="1" applyBorder="1" applyAlignment="1">
      <alignment horizontal="center" wrapText="1"/>
    </xf>
    <xf numFmtId="2" fontId="6" fillId="0" borderId="3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65" fontId="6" fillId="2" borderId="3" xfId="0" applyNumberFormat="1" applyFont="1" applyFill="1" applyBorder="1" applyAlignment="1">
      <alignment horizontal="center"/>
    </xf>
    <xf numFmtId="0" fontId="5" fillId="0" borderId="3" xfId="0" quotePrefix="1" applyNumberFormat="1" applyFont="1" applyFill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0" applyNumberFormat="1" applyFont="1" applyFill="1" applyBorder="1" applyAlignment="1">
      <alignment horizontal="center"/>
    </xf>
    <xf numFmtId="168" fontId="5" fillId="0" borderId="3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center"/>
    </xf>
    <xf numFmtId="168" fontId="7" fillId="0" borderId="3" xfId="0" applyNumberFormat="1" applyFont="1" applyFill="1" applyBorder="1" applyAlignment="1">
      <alignment horizontal="center"/>
    </xf>
    <xf numFmtId="168" fontId="5" fillId="0" borderId="0" xfId="0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166" fontId="1" fillId="0" borderId="0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wrapText="1"/>
    </xf>
    <xf numFmtId="0" fontId="4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6" fillId="0" borderId="6" xfId="0" applyFont="1" applyBorder="1" applyAlignment="1">
      <alignment horizontal="center"/>
    </xf>
    <xf numFmtId="49" fontId="5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167" fontId="6" fillId="0" borderId="6" xfId="0" applyNumberFormat="1" applyFont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 wrapText="1"/>
    </xf>
    <xf numFmtId="2" fontId="6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65" fontId="6" fillId="2" borderId="6" xfId="0" applyNumberFormat="1" applyFont="1" applyFill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6" xfId="0" quotePrefix="1" applyNumberFormat="1" applyFont="1" applyFill="1" applyBorder="1" applyAlignment="1">
      <alignment horizontal="center"/>
    </xf>
    <xf numFmtId="168" fontId="5" fillId="0" borderId="6" xfId="0" applyNumberFormat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0" fillId="0" borderId="1" xfId="0" applyBorder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1" xfId="1" applyNumberFormat="1" applyFont="1" applyFill="1" applyBorder="1" applyAlignment="1">
      <alignment horizontal="center"/>
    </xf>
    <xf numFmtId="168" fontId="5" fillId="0" borderId="1" xfId="0" applyNumberFormat="1" applyFont="1" applyFill="1" applyBorder="1" applyAlignment="1">
      <alignment horizontal="center"/>
    </xf>
    <xf numFmtId="0" fontId="0" fillId="0" borderId="2" xfId="0" applyBorder="1"/>
    <xf numFmtId="0" fontId="3" fillId="0" borderId="2" xfId="1" applyNumberFormat="1" applyFont="1" applyFill="1" applyBorder="1" applyAlignment="1">
      <alignment horizontal="center"/>
    </xf>
    <xf numFmtId="168" fontId="3" fillId="0" borderId="2" xfId="1" applyNumberFormat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49" fontId="3" fillId="0" borderId="7" xfId="1" applyNumberFormat="1" applyFont="1" applyFill="1" applyBorder="1" applyAlignment="1">
      <alignment horizontal="center"/>
    </xf>
    <xf numFmtId="14" fontId="3" fillId="0" borderId="7" xfId="1" applyNumberFormat="1" applyFont="1" applyFill="1" applyBorder="1" applyAlignment="1">
      <alignment horizontal="center"/>
    </xf>
    <xf numFmtId="164" fontId="3" fillId="0" borderId="7" xfId="1" applyNumberFormat="1" applyFont="1" applyFill="1" applyBorder="1" applyAlignment="1">
      <alignment horizontal="center"/>
    </xf>
    <xf numFmtId="2" fontId="3" fillId="0" borderId="7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horizontal="center"/>
    </xf>
    <xf numFmtId="168" fontId="3" fillId="0" borderId="7" xfId="1" applyNumberFormat="1" applyFont="1" applyFill="1" applyBorder="1" applyAlignment="1">
      <alignment horizontal="center"/>
    </xf>
    <xf numFmtId="14" fontId="3" fillId="0" borderId="5" xfId="1" applyNumberFormat="1" applyFont="1" applyFill="1" applyBorder="1" applyAlignment="1">
      <alignment horizontal="center"/>
    </xf>
    <xf numFmtId="165" fontId="3" fillId="0" borderId="7" xfId="1" applyNumberFormat="1" applyFont="1" applyFill="1" applyBorder="1" applyAlignment="1">
      <alignment horizontal="center"/>
    </xf>
  </cellXfs>
  <cellStyles count="2">
    <cellStyle name="Normal" xfId="0" builtinId="0"/>
    <cellStyle name="Normal 2" xfId="1" xr:uid="{0DDC71DD-A1AF-4C25-B849-BB6CB3B88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20956</xdr:colOff>
      <xdr:row>63</xdr:row>
      <xdr:rowOff>9525</xdr:rowOff>
    </xdr:from>
    <xdr:to>
      <xdr:col>18</xdr:col>
      <xdr:colOff>0</xdr:colOff>
      <xdr:row>66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E3852EB-B6D5-4EBF-9EBB-69F3C9ACA829}"/>
            </a:ext>
          </a:extLst>
        </xdr:cNvPr>
        <xdr:cNvSpPr txBox="1"/>
      </xdr:nvSpPr>
      <xdr:spPr>
        <a:xfrm>
          <a:off x="11841481" y="12039600"/>
          <a:ext cx="1960244" cy="6762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/>
            <a:t>Sale</a:t>
          </a:r>
          <a:r>
            <a:rPr lang="en-US" sz="1200" b="1" u="sng" baseline="0"/>
            <a:t> Averages</a:t>
          </a:r>
          <a:endParaRPr lang="en-US" sz="1200" b="1" u="sng"/>
        </a:p>
        <a:p>
          <a:r>
            <a:rPr lang="en-US" sz="1100"/>
            <a:t>NSIP avg. 34 lots $1659</a:t>
          </a:r>
        </a:p>
        <a:p>
          <a:r>
            <a:rPr lang="en-US" sz="1100"/>
            <a:t>non NSIP avg. 23 lots $1222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F8FAE-036F-424D-A3D3-3D541FBDD570}">
  <sheetPr>
    <pageSetUpPr fitToPage="1"/>
  </sheetPr>
  <dimension ref="A1:T62"/>
  <sheetViews>
    <sheetView tabSelected="1" workbookViewId="0">
      <pane xSplit="2" topLeftCell="C1" activePane="topRight" state="frozen"/>
      <selection pane="topRight" activeCell="N26" sqref="N26"/>
    </sheetView>
  </sheetViews>
  <sheetFormatPr defaultRowHeight="15" x14ac:dyDescent="0.25"/>
  <cols>
    <col min="2" max="2" width="18.5703125" customWidth="1"/>
    <col min="3" max="3" width="18.85546875" customWidth="1"/>
    <col min="4" max="4" width="17.140625" customWidth="1"/>
    <col min="5" max="5" width="21" customWidth="1"/>
    <col min="8" max="8" width="10.28515625" customWidth="1"/>
    <col min="16" max="16" width="7.85546875" style="33" customWidth="1"/>
    <col min="17" max="17" width="12.7109375" style="40" customWidth="1"/>
    <col min="18" max="19" width="9.140625" style="37"/>
  </cols>
  <sheetData>
    <row r="1" spans="1:20" x14ac:dyDescent="0.25">
      <c r="A1" s="59"/>
      <c r="B1" s="60"/>
      <c r="C1" s="59"/>
      <c r="D1" s="61"/>
      <c r="E1" s="1"/>
      <c r="F1" s="59"/>
      <c r="G1" s="59"/>
      <c r="H1" s="62">
        <v>171</v>
      </c>
      <c r="I1" s="2" t="s">
        <v>6</v>
      </c>
      <c r="J1" s="59"/>
      <c r="K1" s="59"/>
      <c r="L1" s="2" t="s">
        <v>6</v>
      </c>
      <c r="M1" s="59"/>
      <c r="N1" s="59"/>
      <c r="O1" s="2" t="s">
        <v>10</v>
      </c>
      <c r="P1" s="63" t="s">
        <v>12</v>
      </c>
      <c r="Q1" s="64"/>
      <c r="R1" s="58"/>
    </row>
    <row r="2" spans="1:20" x14ac:dyDescent="0.25">
      <c r="A2" s="4" t="s">
        <v>3</v>
      </c>
      <c r="B2" s="65"/>
      <c r="C2" s="5" t="s">
        <v>4</v>
      </c>
      <c r="D2" s="65"/>
      <c r="E2" s="65"/>
      <c r="F2" s="6" t="s">
        <v>5</v>
      </c>
      <c r="G2" s="4" t="s">
        <v>5</v>
      </c>
      <c r="H2" s="4" t="s">
        <v>19</v>
      </c>
      <c r="I2" s="7" t="s">
        <v>20</v>
      </c>
      <c r="J2" s="8" t="s">
        <v>3</v>
      </c>
      <c r="K2" s="7" t="s">
        <v>7</v>
      </c>
      <c r="L2" s="8" t="s">
        <v>8</v>
      </c>
      <c r="M2" s="7" t="s">
        <v>8</v>
      </c>
      <c r="N2" s="9" t="s">
        <v>9</v>
      </c>
      <c r="O2" s="7" t="s">
        <v>11</v>
      </c>
      <c r="P2" s="66" t="s">
        <v>23</v>
      </c>
      <c r="Q2" s="67" t="s">
        <v>2</v>
      </c>
      <c r="R2" s="58"/>
    </row>
    <row r="3" spans="1:20" ht="15.75" thickBot="1" x14ac:dyDescent="0.3">
      <c r="A3" s="68" t="s">
        <v>13</v>
      </c>
      <c r="B3" s="68" t="s">
        <v>14</v>
      </c>
      <c r="C3" s="69" t="s">
        <v>13</v>
      </c>
      <c r="D3" s="69" t="s">
        <v>15</v>
      </c>
      <c r="E3" s="69" t="s">
        <v>16</v>
      </c>
      <c r="F3" s="69" t="s">
        <v>17</v>
      </c>
      <c r="G3" s="68" t="s">
        <v>18</v>
      </c>
      <c r="H3" s="70" t="s">
        <v>0</v>
      </c>
      <c r="I3" s="71">
        <v>44439</v>
      </c>
      <c r="J3" s="72" t="s">
        <v>7</v>
      </c>
      <c r="K3" s="73" t="s">
        <v>21</v>
      </c>
      <c r="L3" s="71">
        <v>44439</v>
      </c>
      <c r="M3" s="73" t="s">
        <v>21</v>
      </c>
      <c r="N3" s="77" t="s">
        <v>22</v>
      </c>
      <c r="O3" s="73" t="s">
        <v>1</v>
      </c>
      <c r="P3" s="74" t="s">
        <v>2</v>
      </c>
      <c r="Q3" s="75" t="s">
        <v>24</v>
      </c>
      <c r="R3" s="76"/>
    </row>
    <row r="4" spans="1:20" x14ac:dyDescent="0.25">
      <c r="A4" s="44" t="s">
        <v>60</v>
      </c>
      <c r="B4" s="45" t="s">
        <v>117</v>
      </c>
      <c r="C4" s="46">
        <v>2232</v>
      </c>
      <c r="D4" s="47" t="s">
        <v>26</v>
      </c>
      <c r="E4" s="48" t="s">
        <v>118</v>
      </c>
      <c r="F4" s="49">
        <v>44632</v>
      </c>
      <c r="G4" s="50" t="s">
        <v>28</v>
      </c>
      <c r="H4" s="47" t="s">
        <v>33</v>
      </c>
      <c r="I4" s="51">
        <v>106.5</v>
      </c>
      <c r="J4" s="52">
        <v>0.55000000000000004</v>
      </c>
      <c r="K4" s="53">
        <v>151.37240356083089</v>
      </c>
      <c r="L4" s="52">
        <v>0.6228070175438597</v>
      </c>
      <c r="M4" s="53">
        <v>111.32468556933728</v>
      </c>
      <c r="N4" s="54">
        <v>29.5</v>
      </c>
      <c r="O4" s="55">
        <v>25.743342968293618</v>
      </c>
      <c r="P4" s="56">
        <v>1</v>
      </c>
      <c r="Q4" s="57">
        <v>2000</v>
      </c>
      <c r="R4" s="45" t="s">
        <v>35</v>
      </c>
    </row>
    <row r="5" spans="1:20" x14ac:dyDescent="0.25">
      <c r="A5" s="11" t="s">
        <v>61</v>
      </c>
      <c r="B5" s="12" t="s">
        <v>126</v>
      </c>
      <c r="C5" s="12" t="s">
        <v>120</v>
      </c>
      <c r="D5" s="13" t="s">
        <v>26</v>
      </c>
      <c r="E5" s="20" t="s">
        <v>121</v>
      </c>
      <c r="F5" s="21">
        <v>44576</v>
      </c>
      <c r="G5" s="15" t="s">
        <v>28</v>
      </c>
      <c r="H5" s="13" t="s">
        <v>33</v>
      </c>
      <c r="I5" s="24">
        <v>136</v>
      </c>
      <c r="J5" s="25">
        <v>0.51428571428571423</v>
      </c>
      <c r="K5" s="26">
        <v>141.54302670623144</v>
      </c>
      <c r="L5" s="25">
        <v>0.59911894273127753</v>
      </c>
      <c r="M5" s="26">
        <v>107.09052088273283</v>
      </c>
      <c r="N5" s="27">
        <v>31</v>
      </c>
      <c r="O5" s="28">
        <v>0</v>
      </c>
      <c r="P5" s="31">
        <v>2</v>
      </c>
      <c r="Q5" s="35">
        <v>1200</v>
      </c>
      <c r="R5" s="12" t="s">
        <v>35</v>
      </c>
    </row>
    <row r="6" spans="1:20" x14ac:dyDescent="0.25">
      <c r="A6" s="11" t="s">
        <v>62</v>
      </c>
      <c r="B6" s="12" t="s">
        <v>34</v>
      </c>
      <c r="C6" s="12" t="s">
        <v>127</v>
      </c>
      <c r="D6" s="13" t="s">
        <v>26</v>
      </c>
      <c r="E6" s="20" t="s">
        <v>131</v>
      </c>
      <c r="F6" s="21">
        <v>44576</v>
      </c>
      <c r="G6" s="15" t="s">
        <v>28</v>
      </c>
      <c r="H6" s="13" t="s">
        <v>29</v>
      </c>
      <c r="I6" s="24">
        <v>143</v>
      </c>
      <c r="J6" s="25">
        <v>0.47142857142857142</v>
      </c>
      <c r="K6" s="26">
        <v>129.74777448071217</v>
      </c>
      <c r="L6" s="25">
        <v>0.62995594713656389</v>
      </c>
      <c r="M6" s="26">
        <v>112.60253298699115</v>
      </c>
      <c r="N6" s="27">
        <v>38</v>
      </c>
      <c r="O6" s="28">
        <v>10.668191970032183</v>
      </c>
      <c r="P6" s="31">
        <v>3</v>
      </c>
      <c r="Q6" s="35">
        <v>4100</v>
      </c>
      <c r="R6" s="12" t="s">
        <v>35</v>
      </c>
    </row>
    <row r="7" spans="1:20" x14ac:dyDescent="0.25">
      <c r="A7" s="11" t="s">
        <v>63</v>
      </c>
      <c r="B7" s="12" t="s">
        <v>51</v>
      </c>
      <c r="C7" s="19" t="s">
        <v>197</v>
      </c>
      <c r="D7" s="13" t="s">
        <v>26</v>
      </c>
      <c r="E7" s="20" t="s">
        <v>199</v>
      </c>
      <c r="F7" s="21">
        <v>44624</v>
      </c>
      <c r="G7" s="19">
        <v>2</v>
      </c>
      <c r="H7" s="19" t="s">
        <v>29</v>
      </c>
      <c r="I7" s="24">
        <v>117.5</v>
      </c>
      <c r="J7" s="25">
        <v>0.40714285714285714</v>
      </c>
      <c r="K7" s="26">
        <v>112.05489614243325</v>
      </c>
      <c r="L7" s="25">
        <v>0.65642458100558654</v>
      </c>
      <c r="M7" s="26">
        <v>117.33371336857918</v>
      </c>
      <c r="N7" s="30">
        <v>32.5</v>
      </c>
      <c r="O7" s="28">
        <v>0</v>
      </c>
      <c r="P7" s="31">
        <v>4</v>
      </c>
      <c r="Q7" s="35">
        <v>1600</v>
      </c>
      <c r="R7" s="12" t="s">
        <v>35</v>
      </c>
      <c r="S7" s="3"/>
      <c r="T7" s="3"/>
    </row>
    <row r="8" spans="1:20" x14ac:dyDescent="0.25">
      <c r="A8" s="11" t="s">
        <v>64</v>
      </c>
      <c r="B8" s="12" t="s">
        <v>201</v>
      </c>
      <c r="C8" s="19" t="s">
        <v>204</v>
      </c>
      <c r="D8" s="13" t="s">
        <v>26</v>
      </c>
      <c r="E8" s="20" t="s">
        <v>206</v>
      </c>
      <c r="F8" s="21">
        <v>44616</v>
      </c>
      <c r="G8" s="19">
        <v>2</v>
      </c>
      <c r="H8" s="19" t="s">
        <v>29</v>
      </c>
      <c r="I8" s="24">
        <v>110</v>
      </c>
      <c r="J8" s="25">
        <v>0.52857142857142858</v>
      </c>
      <c r="K8" s="26">
        <v>145.47477744807122</v>
      </c>
      <c r="L8" s="25">
        <v>0.58823529411764708</v>
      </c>
      <c r="M8" s="26">
        <v>105.1451048459358</v>
      </c>
      <c r="N8" s="27">
        <v>30</v>
      </c>
      <c r="O8" s="28">
        <v>25.743342968293618</v>
      </c>
      <c r="P8" s="31">
        <v>5</v>
      </c>
      <c r="Q8" s="35">
        <v>1800</v>
      </c>
      <c r="R8" s="12" t="s">
        <v>35</v>
      </c>
      <c r="S8" s="10"/>
      <c r="T8" s="10"/>
    </row>
    <row r="9" spans="1:20" x14ac:dyDescent="0.25">
      <c r="A9" s="11" t="s">
        <v>65</v>
      </c>
      <c r="B9" s="23" t="s">
        <v>41</v>
      </c>
      <c r="C9" s="19" t="s">
        <v>171</v>
      </c>
      <c r="D9" s="13" t="s">
        <v>26</v>
      </c>
      <c r="E9" s="20" t="s">
        <v>172</v>
      </c>
      <c r="F9" s="21">
        <v>44583</v>
      </c>
      <c r="G9" s="19">
        <v>2</v>
      </c>
      <c r="H9" s="19" t="s">
        <v>29</v>
      </c>
      <c r="I9" s="24">
        <v>145</v>
      </c>
      <c r="J9" s="25">
        <v>0.40714285714285714</v>
      </c>
      <c r="K9" s="26">
        <v>112.05489614243325</v>
      </c>
      <c r="L9" s="25">
        <v>0.65909090909090906</v>
      </c>
      <c r="M9" s="26">
        <v>117.81031065692351</v>
      </c>
      <c r="N9" s="27">
        <v>33</v>
      </c>
      <c r="O9" s="28">
        <v>10.668191970032183</v>
      </c>
      <c r="P9" s="31">
        <v>6</v>
      </c>
      <c r="Q9" s="35">
        <v>2600</v>
      </c>
      <c r="R9" s="12"/>
      <c r="S9" s="10"/>
      <c r="T9" s="10"/>
    </row>
    <row r="10" spans="1:20" x14ac:dyDescent="0.25">
      <c r="A10" s="11" t="s">
        <v>66</v>
      </c>
      <c r="B10" s="12" t="s">
        <v>36</v>
      </c>
      <c r="C10" s="19" t="s">
        <v>161</v>
      </c>
      <c r="D10" s="13" t="s">
        <v>26</v>
      </c>
      <c r="E10" s="20" t="s">
        <v>163</v>
      </c>
      <c r="F10" s="21">
        <v>44585</v>
      </c>
      <c r="G10" s="19">
        <v>2</v>
      </c>
      <c r="H10" s="19" t="s">
        <v>29</v>
      </c>
      <c r="I10" s="24">
        <v>141.5</v>
      </c>
      <c r="J10" s="25">
        <v>0.5357142857142857</v>
      </c>
      <c r="K10" s="26">
        <v>147.44065281899111</v>
      </c>
      <c r="L10" s="25">
        <v>0.6490825688073395</v>
      </c>
      <c r="M10" s="26">
        <v>116.02135307655897</v>
      </c>
      <c r="N10" s="27">
        <v>35</v>
      </c>
      <c r="O10" s="28">
        <v>104.53117446175241</v>
      </c>
      <c r="P10" s="31">
        <v>7</v>
      </c>
      <c r="Q10" s="35">
        <v>1200</v>
      </c>
      <c r="R10" s="12" t="s">
        <v>35</v>
      </c>
    </row>
    <row r="11" spans="1:20" x14ac:dyDescent="0.25">
      <c r="A11" s="11" t="s">
        <v>67</v>
      </c>
      <c r="B11" s="12" t="s">
        <v>176</v>
      </c>
      <c r="C11" s="19" t="s">
        <v>177</v>
      </c>
      <c r="D11" s="13" t="s">
        <v>26</v>
      </c>
      <c r="E11" s="20" t="s">
        <v>178</v>
      </c>
      <c r="F11" s="21">
        <v>44577</v>
      </c>
      <c r="G11" s="19">
        <v>2</v>
      </c>
      <c r="H11" s="19" t="s">
        <v>29</v>
      </c>
      <c r="I11" s="24">
        <v>134</v>
      </c>
      <c r="J11" s="25">
        <v>0.51428571428571423</v>
      </c>
      <c r="K11" s="26">
        <v>141.54302670623144</v>
      </c>
      <c r="L11" s="25">
        <v>0.59292035398230092</v>
      </c>
      <c r="M11" s="26">
        <v>105.98254373408926</v>
      </c>
      <c r="N11" s="27">
        <v>36</v>
      </c>
      <c r="O11" s="28">
        <v>35.540300541476824</v>
      </c>
      <c r="P11" s="31">
        <v>8</v>
      </c>
      <c r="Q11" s="35">
        <v>3500</v>
      </c>
      <c r="R11" s="12"/>
      <c r="S11" s="16"/>
      <c r="T11" s="16"/>
    </row>
    <row r="12" spans="1:20" x14ac:dyDescent="0.25">
      <c r="A12" s="11" t="s">
        <v>68</v>
      </c>
      <c r="B12" s="23" t="s">
        <v>37</v>
      </c>
      <c r="C12" s="19" t="s">
        <v>149</v>
      </c>
      <c r="D12" s="13" t="s">
        <v>26</v>
      </c>
      <c r="E12" s="20" t="s">
        <v>151</v>
      </c>
      <c r="F12" s="21">
        <v>44592</v>
      </c>
      <c r="G12" s="15" t="s">
        <v>28</v>
      </c>
      <c r="H12" s="23" t="s">
        <v>29</v>
      </c>
      <c r="I12" s="24">
        <v>126</v>
      </c>
      <c r="J12" s="25">
        <v>0.43571428571428572</v>
      </c>
      <c r="K12" s="26">
        <v>119.91839762611276</v>
      </c>
      <c r="L12" s="25">
        <v>0.59715639810426535</v>
      </c>
      <c r="M12" s="26">
        <v>106.7397225497604</v>
      </c>
      <c r="N12" s="27">
        <v>31</v>
      </c>
      <c r="O12" s="28">
        <v>10.668191970032183</v>
      </c>
      <c r="P12" s="31">
        <v>9</v>
      </c>
      <c r="Q12" s="35">
        <v>2100</v>
      </c>
      <c r="R12" s="12" t="s">
        <v>35</v>
      </c>
      <c r="S12" s="16"/>
      <c r="T12" s="16"/>
    </row>
    <row r="13" spans="1:20" x14ac:dyDescent="0.25">
      <c r="A13" s="11" t="s">
        <v>69</v>
      </c>
      <c r="B13" s="12" t="s">
        <v>164</v>
      </c>
      <c r="C13" s="19">
        <v>2204</v>
      </c>
      <c r="D13" s="13" t="s">
        <v>26</v>
      </c>
      <c r="E13" s="20" t="s">
        <v>165</v>
      </c>
      <c r="F13" s="21">
        <v>44583</v>
      </c>
      <c r="G13" s="19">
        <v>2</v>
      </c>
      <c r="H13" s="19" t="s">
        <v>29</v>
      </c>
      <c r="I13" s="24">
        <v>136.5</v>
      </c>
      <c r="J13" s="25">
        <v>0.36428571428571427</v>
      </c>
      <c r="K13" s="26">
        <v>100.25964391691396</v>
      </c>
      <c r="L13" s="25">
        <v>0.62045454545454548</v>
      </c>
      <c r="M13" s="26">
        <v>110.90418899772456</v>
      </c>
      <c r="N13" s="30">
        <v>34.5</v>
      </c>
      <c r="O13" s="28">
        <v>0</v>
      </c>
      <c r="P13" s="31">
        <v>10</v>
      </c>
      <c r="Q13" s="35">
        <v>1900</v>
      </c>
      <c r="R13" s="12" t="s">
        <v>35</v>
      </c>
      <c r="S13" s="16"/>
    </row>
    <row r="14" spans="1:20" x14ac:dyDescent="0.25">
      <c r="A14" s="11" t="s">
        <v>70</v>
      </c>
      <c r="B14" s="12" t="s">
        <v>36</v>
      </c>
      <c r="C14" s="19" t="s">
        <v>160</v>
      </c>
      <c r="D14" s="13" t="s">
        <v>26</v>
      </c>
      <c r="E14" s="20" t="s">
        <v>159</v>
      </c>
      <c r="F14" s="21">
        <v>44580</v>
      </c>
      <c r="G14" s="19">
        <v>1</v>
      </c>
      <c r="H14" s="19" t="s">
        <v>29</v>
      </c>
      <c r="I14" s="24">
        <v>130</v>
      </c>
      <c r="J14" s="25">
        <v>0.42857142857142855</v>
      </c>
      <c r="K14" s="26">
        <v>117.95252225519289</v>
      </c>
      <c r="L14" s="25">
        <v>0.5829596412556054</v>
      </c>
      <c r="M14" s="26">
        <v>104.20209942130856</v>
      </c>
      <c r="N14" s="27">
        <v>32</v>
      </c>
      <c r="O14" s="28">
        <v>10.668191970032183</v>
      </c>
      <c r="P14" s="31">
        <v>11</v>
      </c>
      <c r="Q14" s="35">
        <v>1800</v>
      </c>
      <c r="R14" s="12" t="s">
        <v>35</v>
      </c>
      <c r="S14" s="16"/>
    </row>
    <row r="15" spans="1:20" x14ac:dyDescent="0.25">
      <c r="A15" s="11" t="s">
        <v>71</v>
      </c>
      <c r="B15" s="12" t="s">
        <v>117</v>
      </c>
      <c r="C15" s="12">
        <v>2240</v>
      </c>
      <c r="D15" s="13" t="s">
        <v>26</v>
      </c>
      <c r="E15" s="20" t="s">
        <v>119</v>
      </c>
      <c r="F15" s="21">
        <v>44634</v>
      </c>
      <c r="G15" s="15" t="s">
        <v>28</v>
      </c>
      <c r="H15" s="13" t="s">
        <v>29</v>
      </c>
      <c r="I15" s="24">
        <v>90.5</v>
      </c>
      <c r="J15" s="25">
        <v>0.45</v>
      </c>
      <c r="K15" s="26">
        <v>123.85014836795254</v>
      </c>
      <c r="L15" s="25">
        <v>0.53550295857988162</v>
      </c>
      <c r="M15" s="26">
        <v>95.719375032823777</v>
      </c>
      <c r="N15" s="27">
        <v>27</v>
      </c>
      <c r="O15" s="28">
        <v>0</v>
      </c>
      <c r="P15" s="31">
        <v>12</v>
      </c>
      <c r="Q15" s="35">
        <v>1500</v>
      </c>
      <c r="R15" s="12" t="s">
        <v>35</v>
      </c>
      <c r="S15" s="16"/>
      <c r="T15" s="16"/>
    </row>
    <row r="16" spans="1:20" x14ac:dyDescent="0.25">
      <c r="A16" s="11" t="s">
        <v>72</v>
      </c>
      <c r="B16" s="12" t="s">
        <v>201</v>
      </c>
      <c r="C16" s="19" t="s">
        <v>203</v>
      </c>
      <c r="D16" s="13" t="s">
        <v>26</v>
      </c>
      <c r="E16" s="20" t="s">
        <v>206</v>
      </c>
      <c r="F16" s="21">
        <v>44611</v>
      </c>
      <c r="G16" s="19">
        <v>1</v>
      </c>
      <c r="H16" s="19" t="s">
        <v>29</v>
      </c>
      <c r="I16" s="24">
        <v>113.5</v>
      </c>
      <c r="J16" s="25">
        <v>0.45714285714285713</v>
      </c>
      <c r="K16" s="26">
        <v>125.81602373887239</v>
      </c>
      <c r="L16" s="25">
        <v>0.59114583333333337</v>
      </c>
      <c r="M16" s="26">
        <v>105.6653540626214</v>
      </c>
      <c r="N16" s="30">
        <v>31.5</v>
      </c>
      <c r="O16" s="28">
        <v>61.185489773531344</v>
      </c>
      <c r="P16" s="31">
        <v>13</v>
      </c>
      <c r="Q16" s="35">
        <v>900</v>
      </c>
      <c r="R16" s="12" t="s">
        <v>35</v>
      </c>
      <c r="S16" s="16"/>
      <c r="T16" s="16"/>
    </row>
    <row r="17" spans="1:20" x14ac:dyDescent="0.25">
      <c r="A17" s="11" t="s">
        <v>73</v>
      </c>
      <c r="B17" s="12" t="s">
        <v>55</v>
      </c>
      <c r="C17" s="19" t="s">
        <v>143</v>
      </c>
      <c r="D17" s="19" t="s">
        <v>26</v>
      </c>
      <c r="E17" s="20" t="s">
        <v>56</v>
      </c>
      <c r="F17" s="21">
        <v>44602</v>
      </c>
      <c r="G17" s="15" t="s">
        <v>32</v>
      </c>
      <c r="H17" s="13" t="s">
        <v>29</v>
      </c>
      <c r="I17" s="24">
        <v>118</v>
      </c>
      <c r="J17" s="25">
        <v>0.47857142857142859</v>
      </c>
      <c r="K17" s="26">
        <v>131.71364985163206</v>
      </c>
      <c r="L17" s="25">
        <v>0.58706467661691542</v>
      </c>
      <c r="M17" s="26">
        <v>104.93586085619265</v>
      </c>
      <c r="N17" s="27">
        <v>32</v>
      </c>
      <c r="O17" s="28">
        <v>88.030154654319773</v>
      </c>
      <c r="P17" s="31">
        <v>14</v>
      </c>
      <c r="Q17" s="35">
        <v>3500</v>
      </c>
      <c r="R17" s="12" t="s">
        <v>35</v>
      </c>
      <c r="S17" s="16"/>
      <c r="T17" s="16"/>
    </row>
    <row r="18" spans="1:20" x14ac:dyDescent="0.25">
      <c r="A18" s="11" t="s">
        <v>74</v>
      </c>
      <c r="B18" s="12" t="s">
        <v>57</v>
      </c>
      <c r="C18" s="19" t="s">
        <v>184</v>
      </c>
      <c r="D18" s="13" t="s">
        <v>26</v>
      </c>
      <c r="E18" s="20" t="s">
        <v>186</v>
      </c>
      <c r="F18" s="21">
        <v>44577</v>
      </c>
      <c r="G18" s="19">
        <v>2</v>
      </c>
      <c r="H18" s="19" t="s">
        <v>29</v>
      </c>
      <c r="I18" s="24">
        <v>120</v>
      </c>
      <c r="J18" s="25">
        <v>0.54285714285714282</v>
      </c>
      <c r="K18" s="26">
        <v>149.40652818991097</v>
      </c>
      <c r="L18" s="25">
        <v>0.53097345132743368</v>
      </c>
      <c r="M18" s="26">
        <v>94.909740657393385</v>
      </c>
      <c r="N18" s="27">
        <v>29</v>
      </c>
      <c r="O18" s="28">
        <v>80.010287183925556</v>
      </c>
      <c r="P18" s="31">
        <v>15</v>
      </c>
      <c r="Q18" s="35">
        <v>1700</v>
      </c>
      <c r="R18" s="12"/>
      <c r="S18" s="16"/>
      <c r="T18" s="16"/>
    </row>
    <row r="19" spans="1:20" x14ac:dyDescent="0.25">
      <c r="A19" s="11" t="s">
        <v>75</v>
      </c>
      <c r="B19" s="12" t="s">
        <v>196</v>
      </c>
      <c r="C19" s="19">
        <v>2221</v>
      </c>
      <c r="D19" s="13" t="s">
        <v>26</v>
      </c>
      <c r="E19" s="20" t="s">
        <v>39</v>
      </c>
      <c r="F19" s="21">
        <v>44629</v>
      </c>
      <c r="G19" s="19">
        <v>2</v>
      </c>
      <c r="H19" s="19" t="s">
        <v>29</v>
      </c>
      <c r="I19" s="24">
        <v>120</v>
      </c>
      <c r="J19" s="25">
        <v>0.35</v>
      </c>
      <c r="K19" s="26">
        <v>96.32789317507418</v>
      </c>
      <c r="L19" s="25">
        <v>0.68965517241379315</v>
      </c>
      <c r="M19" s="26">
        <v>123.27357119868334</v>
      </c>
      <c r="N19" s="27">
        <v>31</v>
      </c>
      <c r="O19" s="28">
        <v>105.97671439071189</v>
      </c>
      <c r="P19" s="31">
        <v>16</v>
      </c>
      <c r="Q19" s="35">
        <v>1300</v>
      </c>
      <c r="R19" s="12"/>
      <c r="S19" s="16"/>
      <c r="T19" s="16"/>
    </row>
    <row r="20" spans="1:20" x14ac:dyDescent="0.25">
      <c r="A20" s="11" t="s">
        <v>76</v>
      </c>
      <c r="B20" s="12" t="s">
        <v>34</v>
      </c>
      <c r="C20" s="12" t="s">
        <v>128</v>
      </c>
      <c r="D20" s="13" t="s">
        <v>26</v>
      </c>
      <c r="E20" s="20" t="s">
        <v>132</v>
      </c>
      <c r="F20" s="21">
        <v>44576</v>
      </c>
      <c r="G20" s="15" t="s">
        <v>28</v>
      </c>
      <c r="H20" s="13" t="s">
        <v>29</v>
      </c>
      <c r="I20" s="24">
        <v>137</v>
      </c>
      <c r="J20" s="25">
        <v>0.32857142857142857</v>
      </c>
      <c r="K20" s="26">
        <v>90.430267062314542</v>
      </c>
      <c r="L20" s="25">
        <v>0.6035242290748899</v>
      </c>
      <c r="M20" s="26">
        <v>107.87795118334118</v>
      </c>
      <c r="N20" s="27">
        <v>31</v>
      </c>
      <c r="O20" s="28">
        <v>10.668191970032183</v>
      </c>
      <c r="P20" s="31">
        <v>17</v>
      </c>
      <c r="Q20" s="35">
        <v>2900</v>
      </c>
      <c r="R20" s="12" t="s">
        <v>35</v>
      </c>
      <c r="S20" s="16"/>
      <c r="T20" s="16"/>
    </row>
    <row r="21" spans="1:20" x14ac:dyDescent="0.25">
      <c r="A21" s="11" t="s">
        <v>77</v>
      </c>
      <c r="B21" s="12" t="s">
        <v>34</v>
      </c>
      <c r="C21" s="13" t="s">
        <v>129</v>
      </c>
      <c r="D21" s="13" t="s">
        <v>26</v>
      </c>
      <c r="E21" s="20" t="s">
        <v>131</v>
      </c>
      <c r="F21" s="21">
        <v>44607</v>
      </c>
      <c r="G21" s="15" t="s">
        <v>43</v>
      </c>
      <c r="H21" s="13" t="s">
        <v>33</v>
      </c>
      <c r="I21" s="24">
        <v>127</v>
      </c>
      <c r="J21" s="25">
        <v>0.40714285714285714</v>
      </c>
      <c r="K21" s="26">
        <v>112.05489614243325</v>
      </c>
      <c r="L21" s="25">
        <v>0.64795918367346939</v>
      </c>
      <c r="M21" s="26">
        <v>115.82055171549763</v>
      </c>
      <c r="N21" s="27">
        <v>36</v>
      </c>
      <c r="O21" s="28">
        <v>117.79385873464321</v>
      </c>
      <c r="P21" s="31">
        <v>18</v>
      </c>
      <c r="Q21" s="35">
        <v>2000</v>
      </c>
      <c r="R21" s="12" t="s">
        <v>35</v>
      </c>
      <c r="S21" s="16"/>
      <c r="T21" s="16"/>
    </row>
    <row r="22" spans="1:20" x14ac:dyDescent="0.25">
      <c r="A22" s="11" t="s">
        <v>78</v>
      </c>
      <c r="B22" s="12" t="s">
        <v>52</v>
      </c>
      <c r="C22" s="19" t="s">
        <v>166</v>
      </c>
      <c r="D22" s="13" t="s">
        <v>26</v>
      </c>
      <c r="E22" s="20" t="s">
        <v>169</v>
      </c>
      <c r="F22" s="21">
        <v>44582</v>
      </c>
      <c r="G22" s="19">
        <v>2</v>
      </c>
      <c r="H22" s="19" t="s">
        <v>29</v>
      </c>
      <c r="I22" s="24">
        <v>146.5</v>
      </c>
      <c r="J22" s="25">
        <v>0.38571428571428573</v>
      </c>
      <c r="K22" s="26">
        <v>106.15727002967358</v>
      </c>
      <c r="L22" s="25">
        <v>0.66289592760180993</v>
      </c>
      <c r="M22" s="26">
        <v>118.49044507638149</v>
      </c>
      <c r="N22" s="30">
        <v>33.5</v>
      </c>
      <c r="O22" s="28">
        <v>117.79385873464321</v>
      </c>
      <c r="P22" s="31">
        <v>19</v>
      </c>
      <c r="Q22" s="35">
        <v>1500</v>
      </c>
      <c r="R22" s="12"/>
      <c r="S22" s="16"/>
      <c r="T22" s="16"/>
    </row>
    <row r="23" spans="1:20" x14ac:dyDescent="0.25">
      <c r="A23" s="11" t="s">
        <v>79</v>
      </c>
      <c r="B23" s="12" t="s">
        <v>34</v>
      </c>
      <c r="C23" s="12" t="s">
        <v>130</v>
      </c>
      <c r="D23" s="13" t="s">
        <v>26</v>
      </c>
      <c r="E23" s="20" t="s">
        <v>133</v>
      </c>
      <c r="F23" s="21">
        <v>44583</v>
      </c>
      <c r="G23" s="15" t="s">
        <v>32</v>
      </c>
      <c r="H23" s="13" t="s">
        <v>29</v>
      </c>
      <c r="I23" s="24">
        <v>129</v>
      </c>
      <c r="J23" s="25">
        <v>0.40714285714285714</v>
      </c>
      <c r="K23" s="26">
        <v>112.05489614243325</v>
      </c>
      <c r="L23" s="25">
        <v>0.58636363636363631</v>
      </c>
      <c r="M23" s="26">
        <v>104.8105522396078</v>
      </c>
      <c r="N23" s="27">
        <v>36</v>
      </c>
      <c r="O23" s="28">
        <v>49.53487812212208</v>
      </c>
      <c r="P23" s="31">
        <v>20</v>
      </c>
      <c r="Q23" s="35">
        <v>3200</v>
      </c>
      <c r="R23" s="12" t="s">
        <v>35</v>
      </c>
      <c r="S23" s="16"/>
      <c r="T23" s="16"/>
    </row>
    <row r="24" spans="1:20" x14ac:dyDescent="0.25">
      <c r="A24" s="11" t="s">
        <v>80</v>
      </c>
      <c r="B24" s="12" t="s">
        <v>117</v>
      </c>
      <c r="C24" s="12">
        <v>2218</v>
      </c>
      <c r="D24" s="13" t="s">
        <v>26</v>
      </c>
      <c r="E24" s="20" t="s">
        <v>118</v>
      </c>
      <c r="F24" s="14">
        <v>44624</v>
      </c>
      <c r="G24" s="15" t="s">
        <v>32</v>
      </c>
      <c r="H24" s="13" t="s">
        <v>29</v>
      </c>
      <c r="I24" s="24">
        <v>92.5</v>
      </c>
      <c r="J24" s="25">
        <v>0.5</v>
      </c>
      <c r="K24" s="26">
        <v>137.61127596439169</v>
      </c>
      <c r="L24" s="25">
        <v>0.51675977653631289</v>
      </c>
      <c r="M24" s="26">
        <v>92.369093502924045</v>
      </c>
      <c r="N24" s="30">
        <v>27.5</v>
      </c>
      <c r="O24" s="28">
        <v>56.508458007328784</v>
      </c>
      <c r="P24" s="31">
        <v>21</v>
      </c>
      <c r="Q24" s="35">
        <v>1600</v>
      </c>
      <c r="R24" s="12" t="s">
        <v>35</v>
      </c>
      <c r="S24" s="16"/>
      <c r="T24" s="16"/>
    </row>
    <row r="25" spans="1:20" x14ac:dyDescent="0.25">
      <c r="A25" s="11" t="s">
        <v>81</v>
      </c>
      <c r="B25" s="12" t="s">
        <v>44</v>
      </c>
      <c r="C25" s="19" t="s">
        <v>134</v>
      </c>
      <c r="D25" s="13" t="s">
        <v>26</v>
      </c>
      <c r="E25" s="20" t="s">
        <v>136</v>
      </c>
      <c r="F25" s="21">
        <v>44601</v>
      </c>
      <c r="G25" s="15" t="s">
        <v>138</v>
      </c>
      <c r="H25" s="13" t="s">
        <v>29</v>
      </c>
      <c r="I25" s="24">
        <v>117.5</v>
      </c>
      <c r="J25" s="25">
        <v>0.49285714285714288</v>
      </c>
      <c r="K25" s="26">
        <v>135.64540059347183</v>
      </c>
      <c r="L25" s="25">
        <v>0.58168316831683164</v>
      </c>
      <c r="M25" s="26">
        <v>103.97393412364195</v>
      </c>
      <c r="N25" s="29">
        <v>34</v>
      </c>
      <c r="O25" s="28">
        <v>134.03473193207182</v>
      </c>
      <c r="P25" s="31">
        <v>22</v>
      </c>
      <c r="Q25" s="35">
        <v>3200</v>
      </c>
      <c r="R25" s="12" t="s">
        <v>35</v>
      </c>
      <c r="S25" s="16"/>
      <c r="T25" s="16"/>
    </row>
    <row r="26" spans="1:20" x14ac:dyDescent="0.25">
      <c r="A26" s="11" t="s">
        <v>82</v>
      </c>
      <c r="B26" s="23" t="s">
        <v>31</v>
      </c>
      <c r="C26" s="19">
        <v>7008</v>
      </c>
      <c r="D26" s="13" t="s">
        <v>26</v>
      </c>
      <c r="E26" s="20">
        <v>175654</v>
      </c>
      <c r="F26" s="21">
        <v>44579</v>
      </c>
      <c r="G26" s="19">
        <v>1</v>
      </c>
      <c r="H26" s="19" t="s">
        <v>29</v>
      </c>
      <c r="I26" s="24">
        <v>125.5</v>
      </c>
      <c r="J26" s="25">
        <v>0.4</v>
      </c>
      <c r="K26" s="26">
        <v>110.08902077151336</v>
      </c>
      <c r="L26" s="25">
        <v>0.5602678571428571</v>
      </c>
      <c r="M26" s="26">
        <v>100.14601838785893</v>
      </c>
      <c r="N26" s="27">
        <v>33</v>
      </c>
      <c r="O26" s="28">
        <v>31.607401295249332</v>
      </c>
      <c r="P26" s="31">
        <v>23</v>
      </c>
      <c r="Q26" s="35">
        <v>1300</v>
      </c>
      <c r="R26" s="12"/>
      <c r="S26" s="16"/>
      <c r="T26" s="16"/>
    </row>
    <row r="27" spans="1:20" x14ac:dyDescent="0.25">
      <c r="A27" s="11" t="s">
        <v>83</v>
      </c>
      <c r="B27" s="12" t="s">
        <v>50</v>
      </c>
      <c r="C27" s="19" t="s">
        <v>187</v>
      </c>
      <c r="D27" s="13" t="s">
        <v>26</v>
      </c>
      <c r="E27" s="20" t="s">
        <v>189</v>
      </c>
      <c r="F27" s="21">
        <v>44593</v>
      </c>
      <c r="G27" s="19">
        <v>1</v>
      </c>
      <c r="H27" s="19" t="s">
        <v>29</v>
      </c>
      <c r="I27" s="24">
        <v>122.5</v>
      </c>
      <c r="J27" s="25">
        <v>0.45</v>
      </c>
      <c r="K27" s="26">
        <v>123.85014836795254</v>
      </c>
      <c r="L27" s="25">
        <v>0.58333333333333337</v>
      </c>
      <c r="M27" s="26">
        <v>104.26889563888633</v>
      </c>
      <c r="N27" s="27">
        <v>34</v>
      </c>
      <c r="O27" s="28">
        <v>96.798967126543147</v>
      </c>
      <c r="P27" s="31">
        <v>24</v>
      </c>
      <c r="Q27" s="35">
        <v>900</v>
      </c>
      <c r="R27" s="12"/>
      <c r="S27" s="16"/>
      <c r="T27" s="16"/>
    </row>
    <row r="28" spans="1:20" x14ac:dyDescent="0.25">
      <c r="A28" s="11" t="s">
        <v>84</v>
      </c>
      <c r="B28" s="12" t="s">
        <v>164</v>
      </c>
      <c r="C28" s="19">
        <v>2213</v>
      </c>
      <c r="D28" s="13" t="s">
        <v>26</v>
      </c>
      <c r="E28" s="20" t="s">
        <v>165</v>
      </c>
      <c r="F28" s="21">
        <v>44626</v>
      </c>
      <c r="G28" s="19">
        <v>1</v>
      </c>
      <c r="H28" s="19" t="s">
        <v>29</v>
      </c>
      <c r="I28" s="24">
        <v>96.5</v>
      </c>
      <c r="J28" s="25">
        <v>0.38571428571428573</v>
      </c>
      <c r="K28" s="26">
        <v>106.15727002967358</v>
      </c>
      <c r="L28" s="25">
        <v>0.54519774011299438</v>
      </c>
      <c r="M28" s="26">
        <v>97.452285028111689</v>
      </c>
      <c r="N28" s="27">
        <v>30</v>
      </c>
      <c r="O28" s="28">
        <v>18.920711500272219</v>
      </c>
      <c r="P28" s="31">
        <v>25</v>
      </c>
      <c r="Q28" s="35">
        <v>900</v>
      </c>
      <c r="R28" s="12" t="s">
        <v>35</v>
      </c>
      <c r="S28" s="16"/>
      <c r="T28" s="16"/>
    </row>
    <row r="29" spans="1:20" x14ac:dyDescent="0.25">
      <c r="A29" s="11" t="s">
        <v>85</v>
      </c>
      <c r="B29" s="12" t="s">
        <v>57</v>
      </c>
      <c r="C29" s="19" t="s">
        <v>183</v>
      </c>
      <c r="D29" s="13" t="s">
        <v>26</v>
      </c>
      <c r="E29" s="20" t="s">
        <v>185</v>
      </c>
      <c r="F29" s="21">
        <v>44578</v>
      </c>
      <c r="G29" s="19">
        <v>2</v>
      </c>
      <c r="H29" s="19" t="s">
        <v>29</v>
      </c>
      <c r="I29" s="24">
        <v>107</v>
      </c>
      <c r="J29" s="25">
        <v>0.42857142857142855</v>
      </c>
      <c r="K29" s="26">
        <v>117.95252225519289</v>
      </c>
      <c r="L29" s="25">
        <v>0.47555555555555556</v>
      </c>
      <c r="M29" s="26">
        <v>85.003975873225428</v>
      </c>
      <c r="N29" s="27">
        <v>31</v>
      </c>
      <c r="O29" s="28">
        <v>0</v>
      </c>
      <c r="P29" s="31">
        <v>26</v>
      </c>
      <c r="Q29" s="35">
        <v>1700</v>
      </c>
      <c r="R29" s="12"/>
      <c r="S29" s="16"/>
      <c r="T29" s="16"/>
    </row>
    <row r="30" spans="1:20" x14ac:dyDescent="0.25">
      <c r="A30" s="11" t="s">
        <v>86</v>
      </c>
      <c r="B30" s="12" t="s">
        <v>38</v>
      </c>
      <c r="C30" s="19" t="s">
        <v>190</v>
      </c>
      <c r="D30" s="13" t="s">
        <v>26</v>
      </c>
      <c r="E30" s="20" t="s">
        <v>39</v>
      </c>
      <c r="F30" s="21">
        <v>44585</v>
      </c>
      <c r="G30" s="19">
        <v>3</v>
      </c>
      <c r="H30" s="19" t="s">
        <v>33</v>
      </c>
      <c r="I30" s="24">
        <v>104.5</v>
      </c>
      <c r="J30" s="25">
        <v>0.42142857142857143</v>
      </c>
      <c r="K30" s="26">
        <v>115.986646884273</v>
      </c>
      <c r="L30" s="25">
        <v>0.47935779816513763</v>
      </c>
      <c r="M30" s="26">
        <v>85.683614109543555</v>
      </c>
      <c r="N30" s="27">
        <v>30</v>
      </c>
      <c r="O30" s="28">
        <v>0</v>
      </c>
      <c r="P30" s="31">
        <v>27</v>
      </c>
      <c r="Q30" s="35">
        <v>1500</v>
      </c>
      <c r="R30" s="12" t="s">
        <v>35</v>
      </c>
      <c r="S30" s="16"/>
      <c r="T30" s="16"/>
    </row>
    <row r="31" spans="1:20" x14ac:dyDescent="0.25">
      <c r="A31" s="11" t="s">
        <v>87</v>
      </c>
      <c r="B31" s="12" t="s">
        <v>44</v>
      </c>
      <c r="C31" s="19" t="s">
        <v>135</v>
      </c>
      <c r="D31" s="13" t="s">
        <v>26</v>
      </c>
      <c r="E31" s="20" t="s">
        <v>137</v>
      </c>
      <c r="F31" s="21">
        <v>44610</v>
      </c>
      <c r="G31" s="15" t="s">
        <v>32</v>
      </c>
      <c r="H31" s="13" t="s">
        <v>33</v>
      </c>
      <c r="I31" s="24">
        <v>100.5</v>
      </c>
      <c r="J31" s="25">
        <v>0.38571428571428573</v>
      </c>
      <c r="K31" s="26">
        <v>106.15727002967358</v>
      </c>
      <c r="L31" s="25">
        <v>0.52072538860103623</v>
      </c>
      <c r="M31" s="26">
        <v>93.07793348667424</v>
      </c>
      <c r="N31" s="29">
        <v>28</v>
      </c>
      <c r="O31" s="28">
        <v>10.668191970032183</v>
      </c>
      <c r="P31" s="31">
        <v>28</v>
      </c>
      <c r="Q31" s="35">
        <v>1700</v>
      </c>
      <c r="R31" s="12" t="s">
        <v>35</v>
      </c>
      <c r="S31" s="16"/>
      <c r="T31" s="16"/>
    </row>
    <row r="32" spans="1:20" x14ac:dyDescent="0.25">
      <c r="A32" s="11" t="s">
        <v>88</v>
      </c>
      <c r="B32" s="12" t="s">
        <v>59</v>
      </c>
      <c r="C32" s="19" t="s">
        <v>194</v>
      </c>
      <c r="D32" s="13" t="s">
        <v>26</v>
      </c>
      <c r="E32" s="20" t="s">
        <v>195</v>
      </c>
      <c r="F32" s="21">
        <v>44603</v>
      </c>
      <c r="G32" s="19">
        <v>2</v>
      </c>
      <c r="H32" s="19" t="s">
        <v>29</v>
      </c>
      <c r="I32" s="24">
        <v>117</v>
      </c>
      <c r="J32" s="25">
        <v>0.35714285714285715</v>
      </c>
      <c r="K32" s="26">
        <v>98.29376854599407</v>
      </c>
      <c r="L32" s="25">
        <v>0.58499999999999996</v>
      </c>
      <c r="M32" s="26">
        <v>104.56680676928313</v>
      </c>
      <c r="N32" s="27">
        <v>34</v>
      </c>
      <c r="O32" s="28">
        <v>49.53487812212208</v>
      </c>
      <c r="P32" s="31">
        <v>29</v>
      </c>
      <c r="Q32" s="35">
        <v>1200</v>
      </c>
      <c r="R32" s="12"/>
      <c r="S32" s="16"/>
      <c r="T32" s="16"/>
    </row>
    <row r="33" spans="1:20" x14ac:dyDescent="0.25">
      <c r="A33" s="11" t="s">
        <v>89</v>
      </c>
      <c r="B33" s="12" t="s">
        <v>55</v>
      </c>
      <c r="C33" s="19" t="s">
        <v>144</v>
      </c>
      <c r="D33" s="19" t="s">
        <v>26</v>
      </c>
      <c r="E33" s="20" t="s">
        <v>56</v>
      </c>
      <c r="F33" s="21">
        <v>44614</v>
      </c>
      <c r="G33" s="15" t="s">
        <v>43</v>
      </c>
      <c r="H33" s="13" t="s">
        <v>29</v>
      </c>
      <c r="I33" s="24">
        <v>116.5</v>
      </c>
      <c r="J33" s="25">
        <v>0.44285714285714284</v>
      </c>
      <c r="K33" s="26">
        <v>121.88427299703264</v>
      </c>
      <c r="L33" s="25">
        <v>0.6164021164021164</v>
      </c>
      <c r="M33" s="26">
        <v>110.17983076580732</v>
      </c>
      <c r="N33" s="30">
        <v>33.5</v>
      </c>
      <c r="O33" s="28">
        <v>180.32332801161709</v>
      </c>
      <c r="P33" s="31">
        <v>30</v>
      </c>
      <c r="Q33" s="35">
        <v>1200</v>
      </c>
      <c r="R33" s="12" t="s">
        <v>35</v>
      </c>
      <c r="S33" s="16"/>
      <c r="T33" s="16"/>
    </row>
    <row r="34" spans="1:20" x14ac:dyDescent="0.25">
      <c r="A34" s="11" t="s">
        <v>90</v>
      </c>
      <c r="B34" s="12" t="s">
        <v>58</v>
      </c>
      <c r="C34" s="19">
        <v>2214</v>
      </c>
      <c r="D34" s="13" t="s">
        <v>26</v>
      </c>
      <c r="E34" s="20" t="s">
        <v>193</v>
      </c>
      <c r="F34" s="21">
        <v>44601</v>
      </c>
      <c r="G34" s="19">
        <v>2</v>
      </c>
      <c r="H34" s="19" t="s">
        <v>29</v>
      </c>
      <c r="I34" s="24">
        <v>106.5</v>
      </c>
      <c r="J34" s="25">
        <v>0.43571428571428572</v>
      </c>
      <c r="K34" s="26">
        <v>119.91839762611276</v>
      </c>
      <c r="L34" s="25">
        <v>0.52722772277227725</v>
      </c>
      <c r="M34" s="26">
        <v>94.240204120577602</v>
      </c>
      <c r="N34" s="27">
        <v>29</v>
      </c>
      <c r="O34" s="28">
        <v>56.508458007328784</v>
      </c>
      <c r="P34" s="31">
        <v>31</v>
      </c>
      <c r="Q34" s="35">
        <v>1200</v>
      </c>
      <c r="R34" s="12"/>
      <c r="S34" s="16"/>
      <c r="T34" s="16"/>
    </row>
    <row r="35" spans="1:20" x14ac:dyDescent="0.25">
      <c r="A35" s="11" t="s">
        <v>91</v>
      </c>
      <c r="B35" s="12" t="s">
        <v>36</v>
      </c>
      <c r="C35" s="19" t="s">
        <v>162</v>
      </c>
      <c r="D35" s="13" t="s">
        <v>26</v>
      </c>
      <c r="E35" s="20" t="s">
        <v>163</v>
      </c>
      <c r="F35" s="21">
        <v>44585</v>
      </c>
      <c r="G35" s="19">
        <v>2</v>
      </c>
      <c r="H35" s="19" t="s">
        <v>29</v>
      </c>
      <c r="I35" s="24">
        <v>136</v>
      </c>
      <c r="J35" s="25">
        <v>0.44285714285714284</v>
      </c>
      <c r="K35" s="26">
        <v>121.88427299703264</v>
      </c>
      <c r="L35" s="25">
        <v>0.62385321100917435</v>
      </c>
      <c r="M35" s="26">
        <v>111.51168917605668</v>
      </c>
      <c r="N35" s="27">
        <v>37</v>
      </c>
      <c r="O35" s="28">
        <v>202.74001040350919</v>
      </c>
      <c r="P35" s="31">
        <v>32</v>
      </c>
      <c r="Q35" s="35">
        <v>1700</v>
      </c>
      <c r="R35" s="12" t="s">
        <v>35</v>
      </c>
      <c r="S35" s="16"/>
      <c r="T35" s="16"/>
    </row>
    <row r="36" spans="1:20" x14ac:dyDescent="0.25">
      <c r="A36" s="11" t="s">
        <v>92</v>
      </c>
      <c r="B36" s="12" t="s">
        <v>201</v>
      </c>
      <c r="C36" s="19" t="s">
        <v>202</v>
      </c>
      <c r="D36" s="13" t="s">
        <v>26</v>
      </c>
      <c r="E36" s="20" t="s">
        <v>205</v>
      </c>
      <c r="F36" s="21">
        <v>44609</v>
      </c>
      <c r="G36" s="19">
        <v>3</v>
      </c>
      <c r="H36" s="19" t="s">
        <v>29</v>
      </c>
      <c r="I36" s="24">
        <v>106.5</v>
      </c>
      <c r="J36" s="25">
        <v>0.38571428571428573</v>
      </c>
      <c r="K36" s="26">
        <v>106.15727002967358</v>
      </c>
      <c r="L36" s="25">
        <v>0.5489690721649485</v>
      </c>
      <c r="M36" s="26">
        <v>98.126398104931326</v>
      </c>
      <c r="N36" s="27">
        <v>32</v>
      </c>
      <c r="O36" s="28">
        <v>49.53487812212208</v>
      </c>
      <c r="P36" s="31">
        <v>33</v>
      </c>
      <c r="Q36" s="35">
        <v>1600</v>
      </c>
      <c r="R36" s="12" t="s">
        <v>35</v>
      </c>
      <c r="S36" s="16"/>
      <c r="T36" s="16"/>
    </row>
    <row r="37" spans="1:20" x14ac:dyDescent="0.25">
      <c r="A37" s="11" t="s">
        <v>93</v>
      </c>
      <c r="B37" s="12" t="s">
        <v>51</v>
      </c>
      <c r="C37" s="19" t="s">
        <v>198</v>
      </c>
      <c r="D37" s="13" t="s">
        <v>26</v>
      </c>
      <c r="E37" s="20" t="s">
        <v>200</v>
      </c>
      <c r="F37" s="21">
        <v>44624</v>
      </c>
      <c r="G37" s="19">
        <v>1</v>
      </c>
      <c r="H37" s="19" t="s">
        <v>40</v>
      </c>
      <c r="I37" s="24">
        <v>105</v>
      </c>
      <c r="J37" s="25">
        <v>0.27142857142857141</v>
      </c>
      <c r="K37" s="26">
        <v>74.703264094955486</v>
      </c>
      <c r="L37" s="25">
        <v>0.58659217877094971</v>
      </c>
      <c r="M37" s="26">
        <v>104.85140343575161</v>
      </c>
      <c r="N37" s="27">
        <v>31</v>
      </c>
      <c r="O37" s="28">
        <v>10.668191970032183</v>
      </c>
      <c r="P37" s="31">
        <v>34</v>
      </c>
      <c r="Q37" s="35">
        <v>1000</v>
      </c>
      <c r="R37" s="12" t="s">
        <v>35</v>
      </c>
      <c r="S37" s="16"/>
      <c r="T37" s="16"/>
    </row>
    <row r="38" spans="1:20" x14ac:dyDescent="0.25">
      <c r="A38" s="11" t="s">
        <v>94</v>
      </c>
      <c r="B38" s="23" t="s">
        <v>46</v>
      </c>
      <c r="C38" s="19" t="s">
        <v>158</v>
      </c>
      <c r="D38" s="13" t="s">
        <v>26</v>
      </c>
      <c r="E38" s="20" t="s">
        <v>47</v>
      </c>
      <c r="F38" s="21">
        <v>44602</v>
      </c>
      <c r="G38" s="19">
        <v>2</v>
      </c>
      <c r="H38" s="19" t="s">
        <v>29</v>
      </c>
      <c r="I38" s="24">
        <v>117</v>
      </c>
      <c r="J38" s="25">
        <v>0.37857142857142856</v>
      </c>
      <c r="K38" s="26">
        <v>104.19139465875371</v>
      </c>
      <c r="L38" s="25">
        <v>0.58208955223880599</v>
      </c>
      <c r="M38" s="26">
        <v>104.04657389978422</v>
      </c>
      <c r="N38" s="27">
        <v>33</v>
      </c>
      <c r="O38" s="28">
        <v>86.120971820420067</v>
      </c>
      <c r="P38" s="31">
        <v>35</v>
      </c>
      <c r="Q38" s="35">
        <v>1400</v>
      </c>
      <c r="R38" s="12"/>
      <c r="S38" s="16"/>
      <c r="T38" s="16"/>
    </row>
    <row r="39" spans="1:20" x14ac:dyDescent="0.25">
      <c r="A39" s="11" t="s">
        <v>95</v>
      </c>
      <c r="B39" s="12" t="s">
        <v>30</v>
      </c>
      <c r="C39" s="19" t="s">
        <v>174</v>
      </c>
      <c r="D39" s="13" t="s">
        <v>26</v>
      </c>
      <c r="E39" s="20" t="s">
        <v>175</v>
      </c>
      <c r="F39" s="21">
        <v>44578</v>
      </c>
      <c r="G39" s="19">
        <v>2</v>
      </c>
      <c r="H39" s="19" t="s">
        <v>29</v>
      </c>
      <c r="I39" s="24">
        <v>149</v>
      </c>
      <c r="J39" s="25">
        <v>0.25714285714285712</v>
      </c>
      <c r="K39" s="26">
        <v>70.771513353115722</v>
      </c>
      <c r="L39" s="25">
        <v>0.66222222222222227</v>
      </c>
      <c r="M39" s="26">
        <v>118.37002247766905</v>
      </c>
      <c r="N39" s="27">
        <v>33</v>
      </c>
      <c r="O39" s="28">
        <v>78.381067250408364</v>
      </c>
      <c r="P39" s="31">
        <v>36</v>
      </c>
      <c r="Q39" s="35">
        <v>900</v>
      </c>
      <c r="R39" s="12"/>
      <c r="S39" s="16"/>
      <c r="T39" s="16"/>
    </row>
    <row r="40" spans="1:20" x14ac:dyDescent="0.25">
      <c r="A40" s="11" t="s">
        <v>96</v>
      </c>
      <c r="B40" s="23" t="s">
        <v>37</v>
      </c>
      <c r="C40" s="19" t="s">
        <v>150</v>
      </c>
      <c r="D40" s="13" t="s">
        <v>26</v>
      </c>
      <c r="E40" s="20" t="s">
        <v>152</v>
      </c>
      <c r="F40" s="21">
        <v>44602</v>
      </c>
      <c r="G40" s="15" t="s">
        <v>28</v>
      </c>
      <c r="H40" s="23" t="s">
        <v>29</v>
      </c>
      <c r="I40" s="24">
        <v>110</v>
      </c>
      <c r="J40" s="25">
        <v>0.39285714285714285</v>
      </c>
      <c r="K40" s="26">
        <v>108.12314540059347</v>
      </c>
      <c r="L40" s="25">
        <v>0.54726368159203975</v>
      </c>
      <c r="M40" s="26">
        <v>97.821565204925335</v>
      </c>
      <c r="N40" s="30">
        <v>33.5</v>
      </c>
      <c r="O40" s="28">
        <v>65.487545982343676</v>
      </c>
      <c r="P40" s="31">
        <v>37</v>
      </c>
      <c r="Q40" s="35">
        <v>1200</v>
      </c>
      <c r="R40" s="12" t="s">
        <v>35</v>
      </c>
      <c r="S40" s="16"/>
      <c r="T40" s="16"/>
    </row>
    <row r="41" spans="1:20" x14ac:dyDescent="0.25">
      <c r="A41" s="11" t="s">
        <v>97</v>
      </c>
      <c r="B41" s="23" t="s">
        <v>45</v>
      </c>
      <c r="C41" s="19" t="s">
        <v>180</v>
      </c>
      <c r="D41" s="13" t="s">
        <v>26</v>
      </c>
      <c r="E41" s="20" t="s">
        <v>182</v>
      </c>
      <c r="F41" s="21">
        <v>44584</v>
      </c>
      <c r="G41" s="19">
        <v>2</v>
      </c>
      <c r="H41" s="19" t="s">
        <v>33</v>
      </c>
      <c r="I41" s="24">
        <v>129</v>
      </c>
      <c r="J41" s="25">
        <v>0.45</v>
      </c>
      <c r="K41" s="26">
        <v>123.85014836795254</v>
      </c>
      <c r="L41" s="25">
        <v>0.58904109589041098</v>
      </c>
      <c r="M41" s="26">
        <v>105.2891392361357</v>
      </c>
      <c r="N41" s="30">
        <v>31.5</v>
      </c>
      <c r="O41" s="28">
        <v>186.63283766131025</v>
      </c>
      <c r="P41" s="31">
        <v>38</v>
      </c>
      <c r="Q41" s="35">
        <v>900</v>
      </c>
      <c r="R41" s="12"/>
      <c r="S41" s="16"/>
      <c r="T41" s="16"/>
    </row>
    <row r="42" spans="1:20" x14ac:dyDescent="0.25">
      <c r="A42" s="11" t="s">
        <v>98</v>
      </c>
      <c r="B42" s="12" t="s">
        <v>126</v>
      </c>
      <c r="C42" s="12" t="s">
        <v>122</v>
      </c>
      <c r="D42" s="13" t="s">
        <v>26</v>
      </c>
      <c r="E42" s="20" t="s">
        <v>124</v>
      </c>
      <c r="F42" s="21">
        <v>44576</v>
      </c>
      <c r="G42" s="15" t="s">
        <v>32</v>
      </c>
      <c r="H42" s="13" t="s">
        <v>29</v>
      </c>
      <c r="I42" s="24">
        <v>132.5</v>
      </c>
      <c r="J42" s="25">
        <v>0.41428571428571431</v>
      </c>
      <c r="K42" s="26">
        <v>114.02077151335313</v>
      </c>
      <c r="L42" s="25">
        <v>0.58370044052863435</v>
      </c>
      <c r="M42" s="26">
        <v>104.33451483060368</v>
      </c>
      <c r="N42" s="27">
        <v>33</v>
      </c>
      <c r="O42" s="28">
        <v>134.03473193207182</v>
      </c>
      <c r="P42" s="31">
        <v>39</v>
      </c>
      <c r="Q42" s="35">
        <v>800</v>
      </c>
      <c r="R42" s="12" t="s">
        <v>35</v>
      </c>
      <c r="S42" s="16"/>
      <c r="T42" s="16"/>
    </row>
    <row r="43" spans="1:20" x14ac:dyDescent="0.25">
      <c r="A43" s="11" t="s">
        <v>99</v>
      </c>
      <c r="B43" s="12" t="s">
        <v>52</v>
      </c>
      <c r="C43" s="19" t="s">
        <v>167</v>
      </c>
      <c r="D43" s="13" t="s">
        <v>26</v>
      </c>
      <c r="E43" s="20" t="s">
        <v>53</v>
      </c>
      <c r="F43" s="21">
        <v>44581</v>
      </c>
      <c r="G43" s="19">
        <v>1</v>
      </c>
      <c r="H43" s="19" t="s">
        <v>29</v>
      </c>
      <c r="I43" s="24">
        <v>121.5</v>
      </c>
      <c r="J43" s="25">
        <v>0.35714285714285715</v>
      </c>
      <c r="K43" s="26">
        <v>98.29376854599407</v>
      </c>
      <c r="L43" s="25">
        <v>0.54729729729729726</v>
      </c>
      <c r="M43" s="26">
        <v>97.827573900576738</v>
      </c>
      <c r="N43" s="27">
        <v>31</v>
      </c>
      <c r="O43" s="28">
        <v>56.508458007328784</v>
      </c>
      <c r="P43" s="31">
        <v>40</v>
      </c>
      <c r="Q43" s="35">
        <v>700</v>
      </c>
      <c r="R43" s="12"/>
      <c r="S43" s="16"/>
      <c r="T43" s="16"/>
    </row>
    <row r="44" spans="1:20" x14ac:dyDescent="0.25">
      <c r="A44" s="11" t="s">
        <v>100</v>
      </c>
      <c r="B44" s="12" t="s">
        <v>126</v>
      </c>
      <c r="C44" s="12" t="s">
        <v>123</v>
      </c>
      <c r="D44" s="13" t="s">
        <v>26</v>
      </c>
      <c r="E44" s="20" t="s">
        <v>125</v>
      </c>
      <c r="F44" s="21">
        <v>44576</v>
      </c>
      <c r="G44" s="15" t="s">
        <v>43</v>
      </c>
      <c r="H44" s="13" t="s">
        <v>29</v>
      </c>
      <c r="I44" s="24">
        <v>150</v>
      </c>
      <c r="J44" s="25">
        <v>0.32142857142857145</v>
      </c>
      <c r="K44" s="26">
        <v>88.464391691394667</v>
      </c>
      <c r="L44" s="25">
        <v>0.66079295154185025</v>
      </c>
      <c r="M44" s="26">
        <v>118.11454509124945</v>
      </c>
      <c r="N44" s="27">
        <v>34</v>
      </c>
      <c r="O44" s="28">
        <v>173.86127875258325</v>
      </c>
      <c r="P44" s="31">
        <v>41</v>
      </c>
      <c r="Q44" s="35">
        <v>1200</v>
      </c>
      <c r="R44" s="12" t="s">
        <v>35</v>
      </c>
      <c r="S44" s="16"/>
      <c r="T44" s="16"/>
    </row>
    <row r="45" spans="1:20" x14ac:dyDescent="0.25">
      <c r="A45" s="11" t="s">
        <v>101</v>
      </c>
      <c r="B45" s="12" t="s">
        <v>52</v>
      </c>
      <c r="C45" s="19" t="s">
        <v>168</v>
      </c>
      <c r="D45" s="13" t="s">
        <v>26</v>
      </c>
      <c r="E45" s="20" t="s">
        <v>53</v>
      </c>
      <c r="F45" s="21">
        <v>44583</v>
      </c>
      <c r="G45" s="19">
        <v>2</v>
      </c>
      <c r="H45" s="19" t="s">
        <v>29</v>
      </c>
      <c r="I45" s="24">
        <v>128</v>
      </c>
      <c r="J45" s="25">
        <v>0.37142857142857144</v>
      </c>
      <c r="K45" s="26">
        <v>102.22551928783383</v>
      </c>
      <c r="L45" s="25">
        <v>0.58181818181818179</v>
      </c>
      <c r="M45" s="26">
        <v>103.99806733852557</v>
      </c>
      <c r="N45" s="30">
        <v>30.5</v>
      </c>
      <c r="O45" s="28">
        <v>116.41969639565642</v>
      </c>
      <c r="P45" s="31">
        <v>42</v>
      </c>
      <c r="Q45" s="35">
        <v>600</v>
      </c>
      <c r="R45" s="12"/>
      <c r="S45" s="16"/>
      <c r="T45" s="16"/>
    </row>
    <row r="46" spans="1:20" x14ac:dyDescent="0.25">
      <c r="A46" s="11" t="s">
        <v>102</v>
      </c>
      <c r="B46" s="12" t="s">
        <v>25</v>
      </c>
      <c r="C46" s="19" t="s">
        <v>173</v>
      </c>
      <c r="D46" s="13" t="s">
        <v>26</v>
      </c>
      <c r="E46" s="20" t="s">
        <v>27</v>
      </c>
      <c r="F46" s="21">
        <v>44601</v>
      </c>
      <c r="G46" s="19">
        <v>2</v>
      </c>
      <c r="H46" s="19" t="s">
        <v>29</v>
      </c>
      <c r="I46" s="24">
        <v>106</v>
      </c>
      <c r="J46" s="25">
        <v>0.2857142857142857</v>
      </c>
      <c r="K46" s="26">
        <v>78.63501483679525</v>
      </c>
      <c r="L46" s="25">
        <v>0.52475247524752477</v>
      </c>
      <c r="M46" s="26">
        <v>93.79776184771103</v>
      </c>
      <c r="N46" s="27">
        <v>27</v>
      </c>
      <c r="O46" s="28">
        <v>0</v>
      </c>
      <c r="P46" s="31">
        <v>43</v>
      </c>
      <c r="Q46" s="35">
        <v>900</v>
      </c>
      <c r="R46" s="12"/>
      <c r="S46" s="16"/>
      <c r="T46" s="16"/>
    </row>
    <row r="47" spans="1:20" x14ac:dyDescent="0.25">
      <c r="A47" s="11" t="s">
        <v>103</v>
      </c>
      <c r="B47" s="12" t="s">
        <v>50</v>
      </c>
      <c r="C47" s="19" t="s">
        <v>188</v>
      </c>
      <c r="D47" s="13" t="s">
        <v>26</v>
      </c>
      <c r="E47" s="20" t="s">
        <v>189</v>
      </c>
      <c r="F47" s="21">
        <v>44577</v>
      </c>
      <c r="G47" s="19">
        <v>2</v>
      </c>
      <c r="H47" s="19" t="s">
        <v>29</v>
      </c>
      <c r="I47" s="24">
        <v>110.5</v>
      </c>
      <c r="J47" s="25">
        <v>0.37857142857142856</v>
      </c>
      <c r="K47" s="26">
        <v>104.19139465875371</v>
      </c>
      <c r="L47" s="25">
        <v>0.48893805309734512</v>
      </c>
      <c r="M47" s="26">
        <v>87.396052855349723</v>
      </c>
      <c r="N47" s="30">
        <v>31.5</v>
      </c>
      <c r="O47" s="28">
        <v>25.743342968293618</v>
      </c>
      <c r="P47" s="31">
        <v>44</v>
      </c>
      <c r="Q47" s="35">
        <v>900</v>
      </c>
      <c r="R47" s="12"/>
      <c r="S47" s="16"/>
      <c r="T47" s="16"/>
    </row>
    <row r="48" spans="1:20" x14ac:dyDescent="0.25">
      <c r="A48" s="11" t="s">
        <v>104</v>
      </c>
      <c r="B48" s="12" t="s">
        <v>55</v>
      </c>
      <c r="C48" s="19" t="s">
        <v>145</v>
      </c>
      <c r="D48" s="19" t="s">
        <v>26</v>
      </c>
      <c r="E48" s="20" t="s">
        <v>146</v>
      </c>
      <c r="F48" s="21">
        <v>44611</v>
      </c>
      <c r="G48" s="15" t="s">
        <v>28</v>
      </c>
      <c r="H48" s="13" t="s">
        <v>29</v>
      </c>
      <c r="I48" s="24">
        <v>104.5</v>
      </c>
      <c r="J48" s="25">
        <v>0.38571428571428573</v>
      </c>
      <c r="K48" s="26">
        <v>106.15727002967358</v>
      </c>
      <c r="L48" s="25">
        <v>0.54427083333333337</v>
      </c>
      <c r="M48" s="26">
        <v>97.286603520210917</v>
      </c>
      <c r="N48" s="27">
        <v>28</v>
      </c>
      <c r="O48" s="28">
        <v>88.963335445568077</v>
      </c>
      <c r="P48" s="31">
        <v>45</v>
      </c>
      <c r="Q48" s="35">
        <v>1000</v>
      </c>
      <c r="R48" s="12" t="s">
        <v>35</v>
      </c>
      <c r="S48" s="16"/>
      <c r="T48" s="16"/>
    </row>
    <row r="49" spans="1:20" x14ac:dyDescent="0.25">
      <c r="A49" s="11" t="s">
        <v>105</v>
      </c>
      <c r="B49" s="23" t="s">
        <v>37</v>
      </c>
      <c r="C49" s="19" t="s">
        <v>147</v>
      </c>
      <c r="D49" s="19" t="s">
        <v>26</v>
      </c>
      <c r="E49" s="20" t="s">
        <v>151</v>
      </c>
      <c r="F49" s="21">
        <v>44589</v>
      </c>
      <c r="G49" s="23" t="s">
        <v>32</v>
      </c>
      <c r="H49" s="23" t="s">
        <v>29</v>
      </c>
      <c r="I49" s="24">
        <v>119</v>
      </c>
      <c r="J49" s="25">
        <v>0.39285714285714285</v>
      </c>
      <c r="K49" s="26">
        <v>108.12314540059347</v>
      </c>
      <c r="L49" s="25">
        <v>0.55607476635514019</v>
      </c>
      <c r="M49" s="26">
        <v>99.39651733800379</v>
      </c>
      <c r="N49" s="27">
        <v>32</v>
      </c>
      <c r="O49" s="28">
        <v>111.4742526881129</v>
      </c>
      <c r="P49" s="32">
        <v>46</v>
      </c>
      <c r="Q49" s="35">
        <v>1300</v>
      </c>
      <c r="R49" s="12" t="s">
        <v>35</v>
      </c>
      <c r="S49" s="16"/>
      <c r="T49" s="16"/>
    </row>
    <row r="50" spans="1:20" x14ac:dyDescent="0.25">
      <c r="A50" s="11" t="s">
        <v>106</v>
      </c>
      <c r="B50" s="23" t="s">
        <v>37</v>
      </c>
      <c r="C50" s="19" t="s">
        <v>148</v>
      </c>
      <c r="D50" s="19" t="s">
        <v>26</v>
      </c>
      <c r="E50" s="20" t="s">
        <v>151</v>
      </c>
      <c r="F50" s="21">
        <v>44591</v>
      </c>
      <c r="G50" s="23" t="s">
        <v>28</v>
      </c>
      <c r="H50" s="23" t="s">
        <v>29</v>
      </c>
      <c r="I50" s="24">
        <v>128</v>
      </c>
      <c r="J50" s="25">
        <v>0.38571428571428573</v>
      </c>
      <c r="K50" s="26">
        <v>106.15727002967358</v>
      </c>
      <c r="L50" s="25">
        <v>0.60377358490566035</v>
      </c>
      <c r="M50" s="26">
        <v>107.9225227097907</v>
      </c>
      <c r="N50" s="27">
        <v>34</v>
      </c>
      <c r="O50" s="28">
        <v>178.31576837137425</v>
      </c>
      <c r="P50" s="17">
        <v>47</v>
      </c>
      <c r="Q50" s="39">
        <v>1400</v>
      </c>
      <c r="R50" s="12" t="s">
        <v>35</v>
      </c>
      <c r="S50" s="16"/>
      <c r="T50" s="16"/>
    </row>
    <row r="51" spans="1:20" x14ac:dyDescent="0.25">
      <c r="A51" s="11" t="s">
        <v>107</v>
      </c>
      <c r="B51" s="23" t="s">
        <v>153</v>
      </c>
      <c r="C51" s="19" t="s">
        <v>154</v>
      </c>
      <c r="D51" s="13" t="s">
        <v>26</v>
      </c>
      <c r="E51" s="20" t="s">
        <v>155</v>
      </c>
      <c r="F51" s="21">
        <v>44615</v>
      </c>
      <c r="G51" s="23" t="s">
        <v>28</v>
      </c>
      <c r="H51" s="23" t="s">
        <v>33</v>
      </c>
      <c r="I51" s="24">
        <v>93</v>
      </c>
      <c r="J51" s="25">
        <v>0.40714285714285714</v>
      </c>
      <c r="K51" s="26">
        <v>112.05489614243325</v>
      </c>
      <c r="L51" s="25">
        <v>0.49468085106382981</v>
      </c>
      <c r="M51" s="26">
        <v>88.422558915651322</v>
      </c>
      <c r="N51" s="27">
        <v>28</v>
      </c>
      <c r="O51" s="28">
        <v>56.508458007328784</v>
      </c>
      <c r="P51" s="17">
        <v>48</v>
      </c>
      <c r="Q51" s="35">
        <v>1000</v>
      </c>
      <c r="R51" s="36"/>
      <c r="S51" s="16"/>
      <c r="T51" s="16"/>
    </row>
    <row r="52" spans="1:20" x14ac:dyDescent="0.25">
      <c r="A52" s="11" t="s">
        <v>108</v>
      </c>
      <c r="B52" s="23" t="s">
        <v>41</v>
      </c>
      <c r="C52" s="19" t="s">
        <v>170</v>
      </c>
      <c r="D52" s="13" t="s">
        <v>26</v>
      </c>
      <c r="E52" s="20" t="s">
        <v>42</v>
      </c>
      <c r="F52" s="21">
        <v>44581</v>
      </c>
      <c r="G52" s="19">
        <v>2</v>
      </c>
      <c r="H52" s="19" t="s">
        <v>29</v>
      </c>
      <c r="I52" s="24">
        <v>125</v>
      </c>
      <c r="J52" s="25">
        <v>0.3</v>
      </c>
      <c r="K52" s="26">
        <v>82.566765578635014</v>
      </c>
      <c r="L52" s="25">
        <v>0.56306306306306309</v>
      </c>
      <c r="M52" s="26">
        <v>100.64565216108718</v>
      </c>
      <c r="N52" s="27">
        <v>32</v>
      </c>
      <c r="O52" s="28">
        <v>45.647531512197105</v>
      </c>
      <c r="P52" s="17">
        <v>49</v>
      </c>
      <c r="Q52" s="35">
        <v>1100</v>
      </c>
      <c r="R52" s="36"/>
      <c r="S52" s="16"/>
      <c r="T52" s="16"/>
    </row>
    <row r="53" spans="1:20" x14ac:dyDescent="0.25">
      <c r="A53" s="11" t="s">
        <v>109</v>
      </c>
      <c r="B53" s="23" t="s">
        <v>46</v>
      </c>
      <c r="C53" s="19" t="s">
        <v>157</v>
      </c>
      <c r="D53" s="13" t="s">
        <v>26</v>
      </c>
      <c r="E53" s="20" t="s">
        <v>159</v>
      </c>
      <c r="F53" s="21">
        <v>44599</v>
      </c>
      <c r="G53" s="19">
        <v>1</v>
      </c>
      <c r="H53" s="19" t="s">
        <v>29</v>
      </c>
      <c r="I53" s="24">
        <v>116</v>
      </c>
      <c r="J53" s="25">
        <v>0.3</v>
      </c>
      <c r="K53" s="26">
        <v>82.566765578635014</v>
      </c>
      <c r="L53" s="25">
        <v>0.56862745098039214</v>
      </c>
      <c r="M53" s="26">
        <v>101.64026801773794</v>
      </c>
      <c r="N53" s="27">
        <v>32</v>
      </c>
      <c r="O53" s="28">
        <v>56.508458007328784</v>
      </c>
      <c r="P53" s="17">
        <v>50</v>
      </c>
      <c r="Q53" s="35">
        <v>700</v>
      </c>
      <c r="R53" s="22"/>
      <c r="S53" s="16"/>
      <c r="T53" s="16"/>
    </row>
    <row r="54" spans="1:20" x14ac:dyDescent="0.25">
      <c r="A54" s="11" t="s">
        <v>110</v>
      </c>
      <c r="B54" s="12" t="s">
        <v>38</v>
      </c>
      <c r="C54" s="19" t="s">
        <v>192</v>
      </c>
      <c r="D54" s="13" t="s">
        <v>26</v>
      </c>
      <c r="E54" s="20" t="s">
        <v>39</v>
      </c>
      <c r="F54" s="21">
        <v>44583</v>
      </c>
      <c r="G54" s="19">
        <v>1</v>
      </c>
      <c r="H54" s="19" t="s">
        <v>33</v>
      </c>
      <c r="I54" s="24">
        <v>118</v>
      </c>
      <c r="J54" s="25">
        <v>0.37142857142857144</v>
      </c>
      <c r="K54" s="26">
        <v>102.22551928783383</v>
      </c>
      <c r="L54" s="25">
        <v>0.53636363636363638</v>
      </c>
      <c r="M54" s="26">
        <v>95.87321832770327</v>
      </c>
      <c r="N54" s="30">
        <v>31.5</v>
      </c>
      <c r="O54" s="28">
        <v>83.142075074235464</v>
      </c>
      <c r="P54" s="32">
        <v>51</v>
      </c>
      <c r="Q54" s="35">
        <v>700</v>
      </c>
      <c r="R54" s="12" t="s">
        <v>35</v>
      </c>
      <c r="S54" s="16"/>
      <c r="T54" s="16"/>
    </row>
    <row r="55" spans="1:20" x14ac:dyDescent="0.25">
      <c r="A55" s="11" t="s">
        <v>111</v>
      </c>
      <c r="B55" s="23" t="s">
        <v>139</v>
      </c>
      <c r="C55" s="19" t="s">
        <v>141</v>
      </c>
      <c r="D55" s="19" t="s">
        <v>26</v>
      </c>
      <c r="E55" s="20" t="s">
        <v>142</v>
      </c>
      <c r="F55" s="21">
        <v>44591</v>
      </c>
      <c r="G55" s="23" t="s">
        <v>28</v>
      </c>
      <c r="H55" s="23" t="s">
        <v>29</v>
      </c>
      <c r="I55" s="24">
        <v>123.5</v>
      </c>
      <c r="J55" s="25">
        <v>0.48571428571428571</v>
      </c>
      <c r="K55" s="26">
        <v>133.67952522255194</v>
      </c>
      <c r="L55" s="25">
        <v>0.58254716981132071</v>
      </c>
      <c r="M55" s="26">
        <v>104.12837152077461</v>
      </c>
      <c r="N55" s="29">
        <v>33</v>
      </c>
      <c r="O55" s="28">
        <v>328.61606445482016</v>
      </c>
      <c r="P55" s="32">
        <v>52</v>
      </c>
      <c r="Q55" s="35">
        <v>1600</v>
      </c>
      <c r="R55" s="12" t="s">
        <v>35</v>
      </c>
      <c r="S55" s="16"/>
      <c r="T55" s="16"/>
    </row>
    <row r="56" spans="1:20" x14ac:dyDescent="0.25">
      <c r="A56" s="11" t="s">
        <v>112</v>
      </c>
      <c r="B56" s="23" t="s">
        <v>31</v>
      </c>
      <c r="C56" s="19">
        <v>7004</v>
      </c>
      <c r="D56" s="13" t="s">
        <v>26</v>
      </c>
      <c r="E56" s="20">
        <v>175654</v>
      </c>
      <c r="F56" s="21">
        <v>44585</v>
      </c>
      <c r="G56" s="19">
        <v>3</v>
      </c>
      <c r="H56" s="19" t="s">
        <v>33</v>
      </c>
      <c r="I56" s="24">
        <v>104</v>
      </c>
      <c r="J56" s="25">
        <v>0.45714285714285713</v>
      </c>
      <c r="K56" s="26">
        <v>125.81602373887239</v>
      </c>
      <c r="L56" s="25">
        <v>0.47706422018348627</v>
      </c>
      <c r="M56" s="26">
        <v>85.273644664043346</v>
      </c>
      <c r="N56" s="30">
        <v>28.5</v>
      </c>
      <c r="O56" s="28">
        <v>91.682931273881906</v>
      </c>
      <c r="P56" s="32">
        <v>53</v>
      </c>
      <c r="Q56" s="35">
        <v>600</v>
      </c>
      <c r="R56" s="22"/>
      <c r="S56" s="41"/>
      <c r="T56" s="18"/>
    </row>
    <row r="57" spans="1:20" x14ac:dyDescent="0.25">
      <c r="A57" s="11" t="s">
        <v>113</v>
      </c>
      <c r="B57" s="23" t="s">
        <v>139</v>
      </c>
      <c r="C57" s="19" t="s">
        <v>140</v>
      </c>
      <c r="D57" s="19" t="s">
        <v>26</v>
      </c>
      <c r="E57" s="20" t="s">
        <v>54</v>
      </c>
      <c r="F57" s="21">
        <v>44585</v>
      </c>
      <c r="G57" s="23" t="s">
        <v>43</v>
      </c>
      <c r="H57" s="23" t="s">
        <v>33</v>
      </c>
      <c r="I57" s="24">
        <v>128</v>
      </c>
      <c r="J57" s="25">
        <v>0.39285714285714285</v>
      </c>
      <c r="K57" s="26">
        <v>108.12314540059347</v>
      </c>
      <c r="L57" s="25">
        <v>0.58715596330275233</v>
      </c>
      <c r="M57" s="26">
        <v>104.95217804805334</v>
      </c>
      <c r="N57" s="29">
        <v>29</v>
      </c>
      <c r="O57" s="28">
        <v>186.63283766131025</v>
      </c>
      <c r="P57" s="32">
        <v>54</v>
      </c>
      <c r="Q57" s="35">
        <v>600</v>
      </c>
      <c r="R57" s="12" t="s">
        <v>35</v>
      </c>
      <c r="S57" s="42"/>
    </row>
    <row r="58" spans="1:20" x14ac:dyDescent="0.25">
      <c r="A58" s="11" t="s">
        <v>114</v>
      </c>
      <c r="B58" s="12" t="s">
        <v>38</v>
      </c>
      <c r="C58" s="19" t="s">
        <v>191</v>
      </c>
      <c r="D58" s="13" t="s">
        <v>26</v>
      </c>
      <c r="E58" s="20" t="s">
        <v>39</v>
      </c>
      <c r="F58" s="21">
        <v>44585</v>
      </c>
      <c r="G58" s="19">
        <v>2</v>
      </c>
      <c r="H58" s="19" t="s">
        <v>33</v>
      </c>
      <c r="I58" s="24">
        <v>108</v>
      </c>
      <c r="J58" s="25">
        <v>0.42142857142857143</v>
      </c>
      <c r="K58" s="26">
        <v>115.986646884273</v>
      </c>
      <c r="L58" s="25">
        <v>0.49541284403669728</v>
      </c>
      <c r="M58" s="26">
        <v>88.553400228045007</v>
      </c>
      <c r="N58" s="27">
        <v>34</v>
      </c>
      <c r="O58" s="28">
        <v>100.00000000000011</v>
      </c>
      <c r="P58" s="32">
        <v>55</v>
      </c>
      <c r="Q58" s="35">
        <v>500</v>
      </c>
      <c r="R58" s="12" t="s">
        <v>35</v>
      </c>
      <c r="S58" s="42"/>
    </row>
    <row r="59" spans="1:20" x14ac:dyDescent="0.25">
      <c r="A59" s="11" t="s">
        <v>115</v>
      </c>
      <c r="B59" s="23" t="s">
        <v>45</v>
      </c>
      <c r="C59" s="19" t="s">
        <v>179</v>
      </c>
      <c r="D59" s="13" t="s">
        <v>26</v>
      </c>
      <c r="E59" s="20" t="s">
        <v>181</v>
      </c>
      <c r="F59" s="21">
        <v>44581</v>
      </c>
      <c r="G59" s="19">
        <v>3</v>
      </c>
      <c r="H59" s="19" t="s">
        <v>29</v>
      </c>
      <c r="I59" s="24">
        <v>109.5</v>
      </c>
      <c r="J59" s="25">
        <v>0.31428571428571428</v>
      </c>
      <c r="K59" s="26">
        <v>86.498516320474778</v>
      </c>
      <c r="L59" s="25">
        <v>0.49324324324324326</v>
      </c>
      <c r="M59" s="26">
        <v>88.165591293112371</v>
      </c>
      <c r="N59" s="27">
        <v>32</v>
      </c>
      <c r="O59" s="28">
        <v>18.920711500272219</v>
      </c>
      <c r="P59" s="32">
        <v>56</v>
      </c>
      <c r="Q59" s="35">
        <v>1000</v>
      </c>
      <c r="R59" s="22"/>
      <c r="S59" s="41"/>
    </row>
    <row r="60" spans="1:20" x14ac:dyDescent="0.25">
      <c r="A60" s="11" t="s">
        <v>116</v>
      </c>
      <c r="B60" s="23" t="s">
        <v>48</v>
      </c>
      <c r="C60" s="19" t="s">
        <v>156</v>
      </c>
      <c r="D60" s="13" t="s">
        <v>26</v>
      </c>
      <c r="E60" s="20" t="s">
        <v>49</v>
      </c>
      <c r="F60" s="21">
        <v>44595</v>
      </c>
      <c r="G60" s="19">
        <v>1</v>
      </c>
      <c r="H60" s="19" t="s">
        <v>33</v>
      </c>
      <c r="I60" s="24">
        <v>139</v>
      </c>
      <c r="J60" s="25">
        <v>0.29285714285714287</v>
      </c>
      <c r="K60" s="26">
        <v>80.600890207715139</v>
      </c>
      <c r="L60" s="25">
        <v>0.66826923076923073</v>
      </c>
      <c r="M60" s="26">
        <v>119.45090516872416</v>
      </c>
      <c r="N60" s="30">
        <v>33.5</v>
      </c>
      <c r="O60" s="28">
        <v>225.67778121631562</v>
      </c>
      <c r="P60" s="32">
        <v>57</v>
      </c>
      <c r="Q60" s="35">
        <v>500</v>
      </c>
      <c r="R60" s="22"/>
      <c r="S60" s="38"/>
    </row>
    <row r="61" spans="1:20" x14ac:dyDescent="0.25">
      <c r="Q61" s="34"/>
    </row>
    <row r="62" spans="1:20" ht="29.25" x14ac:dyDescent="0.25">
      <c r="P62" s="43" t="s">
        <v>207</v>
      </c>
      <c r="Q62" s="40">
        <f>SUM(Q4:Q60)</f>
        <v>84500</v>
      </c>
    </row>
  </sheetData>
  <sortState ref="A4:R68">
    <sortCondition ref="P4:P68"/>
  </sortState>
  <pageMargins left="0.7" right="0.7" top="0.75" bottom="0.75" header="0.3" footer="0.3"/>
  <pageSetup scale="5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McAllister, Jessica</dc:creator>
  <cp:lastModifiedBy>McAllister, Jessica</cp:lastModifiedBy>
  <cp:lastPrinted>2023-02-14T17:47:47Z</cp:lastPrinted>
  <dcterms:created xsi:type="dcterms:W3CDTF">2021-10-01T17:43:16Z</dcterms:created>
  <dcterms:modified xsi:type="dcterms:W3CDTF">2023-02-14T19:27:52Z</dcterms:modified>
</cp:coreProperties>
</file>